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25" windowHeight="12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<sst xmlns="http://schemas.openxmlformats.org/spreadsheetml/2006/main" count="313" uniqueCount="174">
  <si>
    <t>Lp.</t>
  </si>
  <si>
    <t>Ilość</t>
  </si>
  <si>
    <t>szt.</t>
  </si>
  <si>
    <t>jedn. miary</t>
  </si>
  <si>
    <t>m2</t>
  </si>
  <si>
    <t>CENA NETTO</t>
  </si>
  <si>
    <t>WARTOŚĆ NETTO</t>
  </si>
  <si>
    <t>PODATEK</t>
  </si>
  <si>
    <t>WARTOŚĆ BRUTTO</t>
  </si>
  <si>
    <t>1.131,60</t>
  </si>
  <si>
    <t>Panel klasa ścieralności AC 4, kolor brąz</t>
  </si>
  <si>
    <t>vat</t>
  </si>
  <si>
    <t>Lista przypodłogowa 2,5 m, kolor brąz</t>
  </si>
  <si>
    <t>Zakończenia do listew przypodłogowych</t>
  </si>
  <si>
    <t>Narożniki do listew przypodłogowych wewnętrzne</t>
  </si>
  <si>
    <t>Narożniki do listew przypodłogowych zewnętrzne</t>
  </si>
  <si>
    <t>Łączniki do listew przypodłogowych</t>
  </si>
  <si>
    <t>Folia pod panel podłogowy</t>
  </si>
  <si>
    <t>Gąbka pod panel podłogowy</t>
  </si>
  <si>
    <t>Płytki ścienne 25x35 kolor kremowy</t>
  </si>
  <si>
    <t>Płytki podłogowe 30x30 kolor brązowy</t>
  </si>
  <si>
    <t>Klej do płytek wewnętrzny 25 kg</t>
  </si>
  <si>
    <t>Fuga beż 5 kg</t>
  </si>
  <si>
    <t>Listwa do glazury i terakoty 9/10M</t>
  </si>
  <si>
    <t>mb</t>
  </si>
  <si>
    <t>Listwa progowa aluminowa 2 mb</t>
  </si>
  <si>
    <t>Pasta samopoziomująca cieńkowarstwowa 
2-20mm kl. CT-C20-F7 25 kg</t>
  </si>
  <si>
    <t>Klej do płytek wysokoelastyczny 25 kg</t>
  </si>
  <si>
    <t>Kinkiet sufitowy</t>
  </si>
  <si>
    <t>Kinkiet ścienny</t>
  </si>
  <si>
    <t>Misa ustępowa ze spłuczką i deską</t>
  </si>
  <si>
    <t>Umywalka łazienkowa z szafką 40 cm i syfonem</t>
  </si>
  <si>
    <t>Bateria umywalkowa ścienna (do mocowania
na ścianie)</t>
  </si>
  <si>
    <t>Bateria natryskowa z prysznicem ścienna</t>
  </si>
  <si>
    <t>Lustro łazienkowa 40x60</t>
  </si>
  <si>
    <t>Kabina prysznicowa szklana 80 kwadrat
z drzwaimi przesuwnymi z brodzikiem i z syfonem</t>
  </si>
  <si>
    <t>Gładz gipsowa 20 kg</t>
  </si>
  <si>
    <t>Gładź gipsowa 20 kg - biała</t>
  </si>
  <si>
    <t>Grunt 5 l akryl</t>
  </si>
  <si>
    <t>Farba akrylowa biała 10 l</t>
  </si>
  <si>
    <t>Farba akrylowa wewnętrzna, matowa
silnie kryjąca, odporna na zmywanie, odporna na ścieranie - kolor łosoś - 10 l</t>
  </si>
  <si>
    <t>Siatka elewacyjna 145g/m2 włókno szkl. 50 m</t>
  </si>
  <si>
    <t>Farba ptalowa orzech 5 l</t>
  </si>
  <si>
    <t>Rozcieńczalnik nitro 0,5 l butelka</t>
  </si>
  <si>
    <t>Tynk mozaikowy 0,8-1,2 mm 25 kg</t>
  </si>
  <si>
    <t>Grunt akryl 5 l głęboko penetrujący</t>
  </si>
  <si>
    <t>Grunt pod tynki krzemianowe 13 kg biały</t>
  </si>
  <si>
    <t>Taśma malarska 48/50m</t>
  </si>
  <si>
    <t>Taśma malarska 38/50</t>
  </si>
  <si>
    <t>Folia malarska mocna</t>
  </si>
  <si>
    <t>Narożnik perf. 3 m aluminiowy</t>
  </si>
  <si>
    <t>Papier 240 płótno arkusz</t>
  </si>
  <si>
    <t>Papier 220 płótno arkusz</t>
  </si>
  <si>
    <t>Papier ścierny 225mm gr 120 5 szt.</t>
  </si>
  <si>
    <t>kpl.</t>
  </si>
  <si>
    <t>Papier ścierny 225 mm gr 180 5 szt.</t>
  </si>
  <si>
    <t>Farba olejna 5 l kolor beż</t>
  </si>
  <si>
    <t>Akryl biały do malowania  CS11</t>
  </si>
  <si>
    <t>Silikon biały sanitarny 280 ml antygrzybiczny</t>
  </si>
  <si>
    <t>Gładź polimerowa biała 25 kg wiadro</t>
  </si>
  <si>
    <t>Grunt pod tynki maszynowe barwiony koncentrat</t>
  </si>
  <si>
    <t>Tynk maszynowy gipsowy lekki 30 kg</t>
  </si>
  <si>
    <t>Wałek malarski 18mm kątowy</t>
  </si>
  <si>
    <t>Kij teleskopowy 1,5-3m</t>
  </si>
  <si>
    <t>Wałek malarski 250/48/18mm, poliakryl</t>
  </si>
  <si>
    <t>Wałek malarski poliester 180/48/11mm zielona nić</t>
  </si>
  <si>
    <t>Wałek malarski poliester 250/48/11mm zielona nić</t>
  </si>
  <si>
    <t>Kratka malarska duża 27x30</t>
  </si>
  <si>
    <t>Kuweta malarska 24x32</t>
  </si>
  <si>
    <t>Kuweta malarska 31x35</t>
  </si>
  <si>
    <t>Wiadro malarskie 19l</t>
  </si>
  <si>
    <t>Wannna glazurnicza 24l</t>
  </si>
  <si>
    <t>Paca hydrogąbka nacinana 280 mm</t>
  </si>
  <si>
    <t>Szpachla gumowa do fugowania 250 mm</t>
  </si>
  <si>
    <t>Krzyżyki do glazury 5,0 mm</t>
  </si>
  <si>
    <t>Pędzel pierśc. 50</t>
  </si>
  <si>
    <t>Pędzel kaloryferowy 2x47mm</t>
  </si>
  <si>
    <t>Pędzel płaski 65 akryl</t>
  </si>
  <si>
    <t>Pędzel płaski 40 akryl</t>
  </si>
  <si>
    <t>Nóż ręczny z ostrzem łamanym 18 + 5
ostrzy wymiennych</t>
  </si>
  <si>
    <t>Pistolet do piasnki montażowej</t>
  </si>
  <si>
    <t>Kocioł do centralnego ogrzewania 12 KW</t>
  </si>
  <si>
    <t>Miarownik ciągu</t>
  </si>
  <si>
    <t>Sterownik pompy</t>
  </si>
  <si>
    <t>Pompa C.O. 25/40</t>
  </si>
  <si>
    <t>Naczynie otwarte 20l</t>
  </si>
  <si>
    <t>Bojler z wężownicą 120l</t>
  </si>
  <si>
    <t>Zawór kulowy ze śrubunkiem fi 25</t>
  </si>
  <si>
    <t>Zawór kulowy fi 20</t>
  </si>
  <si>
    <t>Zawór kulowy fi 15</t>
  </si>
  <si>
    <t>Zawór spustowy fi 15</t>
  </si>
  <si>
    <t>Zawór bezpieczeństwa fi 15</t>
  </si>
  <si>
    <t>Śrubunek moś. Fi 15</t>
  </si>
  <si>
    <t>Śrubunek moś. Fi 20</t>
  </si>
  <si>
    <t>Śrubunek moś. Fi 25</t>
  </si>
  <si>
    <t>Zawór różnicowy Fi 25</t>
  </si>
  <si>
    <t>Wspornik bojlera</t>
  </si>
  <si>
    <t>Filtr osadnikowy fi 25</t>
  </si>
  <si>
    <t>Rura miedziana fi 28</t>
  </si>
  <si>
    <t>Rura miedziana fi 22</t>
  </si>
  <si>
    <t>Rura miedziana fi 18</t>
  </si>
  <si>
    <t>Rura miedziana fi 15</t>
  </si>
  <si>
    <t xml:space="preserve">Czopuch kotła </t>
  </si>
  <si>
    <t>Kształtki miedziane 15</t>
  </si>
  <si>
    <t>Kształtki miedziane 18</t>
  </si>
  <si>
    <t>Kształtki miedziane 22</t>
  </si>
  <si>
    <t>Kształtki miedziane 28</t>
  </si>
  <si>
    <t>Uchwyt rury metalowy</t>
  </si>
  <si>
    <t>Zawory kulowe kąt. Fi 15</t>
  </si>
  <si>
    <t>Wspornik naczynia</t>
  </si>
  <si>
    <t xml:space="preserve">Zawór grzejnika odc. </t>
  </si>
  <si>
    <t>Zawór grzejnika z głowicą termostat.</t>
  </si>
  <si>
    <t>Grzejnik K22 06/16</t>
  </si>
  <si>
    <t>Grzejnik K 22 06/20</t>
  </si>
  <si>
    <t>Grzejnik K 22 06/14</t>
  </si>
  <si>
    <t>Grzejnik K 22 06/10</t>
  </si>
  <si>
    <t>Grzejnik K 22 06/12</t>
  </si>
  <si>
    <t>Lut miekki 250 g</t>
  </si>
  <si>
    <t>Pasta 250 g</t>
  </si>
  <si>
    <t>Kształtki stalowe fi 25</t>
  </si>
  <si>
    <t>Kształtki stalowe fi 28</t>
  </si>
  <si>
    <t>Kształtki stalowe fi 32</t>
  </si>
  <si>
    <t>Rura PP fi 20</t>
  </si>
  <si>
    <t>Kształtki PP fi 20</t>
  </si>
  <si>
    <t>Drzwi zewnętrzne 90 prawe skrzydło z ościeżnicą,
kompletem klamek i zamków, kolor: brąz</t>
  </si>
  <si>
    <t>Drzwi zewnętrzne 1020x2050 prawe gładkie z ościeżnicą,
kompletem klamek i zamków, kolor: brąz</t>
  </si>
  <si>
    <t>Drzwi zewnętrzne 80 lewe z ościeżnicą,
kompletem klamek i zamków, kolor: brąz</t>
  </si>
  <si>
    <t>Drzwi zewnętrzne 80 prawe z ościeżnicą,
kompletem klamek i zamków, kolor: brąz</t>
  </si>
  <si>
    <t xml:space="preserve">Kotwa montażowa do okien </t>
  </si>
  <si>
    <t>Parapet wewnętrzny PCV kolor marmur 140cmx38 cm</t>
  </si>
  <si>
    <t>Parapet wewnętrzny PCV kolor marmur 200cmx35 cm</t>
  </si>
  <si>
    <t>Parapet wewnętrzny PCV kolor marmur 194cmx25 cm</t>
  </si>
  <si>
    <t>Parapet wewnętrzny PCV kolor marmur 
70cmx25 cm</t>
  </si>
  <si>
    <t>Zakończenie parapetu PCV</t>
  </si>
  <si>
    <t>Drzwi wewnętrzne łazienkowe prawe 70 pełne z ościeżnicą w kolorze drewna,
kompletem klamek i zamków oraz wentylacją; kolor: drewno</t>
  </si>
  <si>
    <t>Drzwi wewnętrzne lewe 90 z szybą z ościeżnicą w kolorze drewna,
kompletem klamek i zamków; kolor: drewno</t>
  </si>
  <si>
    <t>Drzwi wewnętrzne łazienkowe lewe 70 pełne z ościeżnicą w kolorze drewna,
kompletem klamek i zamków oraz wentylacją; kolor: drewno</t>
  </si>
  <si>
    <t>Nadproże nad drzwi 80</t>
  </si>
  <si>
    <t>Drzwi wewnętrzne lewe 90 z szybą z ościeżnicą w kolorze drewna - drewnianą,
kompletem klamek i zamków; kolor: drewno</t>
  </si>
  <si>
    <t>Drzwi wewnętrzne 80 lewe z szybą z ościeżnicą w kolorze drewna,
kompletem klamek i zamków; kolor: drewno</t>
  </si>
  <si>
    <t>Drzwi wewnętrzne 80 prawe z szybą z ościeżnicą w kolorze drewna,
kompletem klamek i zamków; kolor: drewno</t>
  </si>
  <si>
    <t>Piana montażowa do pistoletu</t>
  </si>
  <si>
    <t xml:space="preserve">Silikon beż </t>
  </si>
  <si>
    <t>Drzwi zewnętrzne 70 prawe z ościeżnicą,
kompletem klamek i zamków, kolor: brąz</t>
  </si>
  <si>
    <t>Parapet wewnętrzny PCV kolor marmur 160cmx30 cm</t>
  </si>
  <si>
    <t>Parapet wewnętrzny PCV kolor marmur 
120cmx35 cm</t>
  </si>
  <si>
    <t>Parapet wewnętrzny PCV kolor marmur 
140cmx20 cm</t>
  </si>
  <si>
    <t xml:space="preserve">Panele, glazura </t>
  </si>
  <si>
    <t>Elementy wyposażenia łazienek</t>
  </si>
  <si>
    <t>powłoki malarskie i tapety, materiały do wykonania tynków, gładzi spachlowej</t>
  </si>
  <si>
    <t>elementy instalacji centralnego ogrzewania</t>
  </si>
  <si>
    <t>Drobny sprzęt m.in. Wałki, pędzle, pace, szpachelki</t>
  </si>
  <si>
    <t>Ogółem brutto</t>
  </si>
  <si>
    <t>Ogółem netto</t>
  </si>
  <si>
    <t>Okno białe uchylne trzyskrzydłowe  szer. 1710 mm x wys. 1370 mm</t>
  </si>
  <si>
    <t>Okno białe uchylne dwuskrzydłowe szer. 1170 mm x wys. 1440 mm</t>
  </si>
  <si>
    <t>Okno białe uchylne jednoskrzydłowe szer. 580 mm x wys. 620 mm</t>
  </si>
  <si>
    <t>Okno białe uchylne dwuskrzydłowe szer. 1220 mm x wys. 1410 mm</t>
  </si>
  <si>
    <t>Okno białe uchylne jednoskrzydłowe szer. 370mm x wysokość 470mm</t>
  </si>
  <si>
    <t>Okno białe uchylne dwuskrzydłowe szer. 1040 mm x wys. 1510 mm</t>
  </si>
  <si>
    <t>Okno białe uchylne jednoskrzydłowe szer. 1020 x wys. 450 mm</t>
  </si>
  <si>
    <t>Okno białe uchylne jednoskrzydłowe szer. 570 x wys. 850 mm</t>
  </si>
  <si>
    <t>Okno białe uchylne dwuskrzydłowe szer. 1390 mm x wys. 1450 mm</t>
  </si>
  <si>
    <t>Stolarka okienna i drzwiowa</t>
  </si>
  <si>
    <t>Wartość [zł]
brutto</t>
  </si>
  <si>
    <t>Wartość [zł]
netto</t>
  </si>
  <si>
    <t>Cena [zł]
netto</t>
  </si>
  <si>
    <t>……………….</t>
  </si>
  <si>
    <t>Data: ……….</t>
  </si>
  <si>
    <t>2013r.</t>
  </si>
  <si>
    <t xml:space="preserve">Podpis </t>
  </si>
  <si>
    <t>Wykaz materiałów budowlanych - formularz kalkulacji cenowej</t>
  </si>
  <si>
    <t>Wyszczególnienie</t>
  </si>
  <si>
    <t>Załącznik nr 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</si>
</sst>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sz val="9"/>
      <color indexed="8"/>
      <name val="Czcionka tekstu podstawowego"/>
      <family val="0"/>
    </font>
    <font>
      <sz val="8"/>
      <name val="Czcionka tekstu podstawowego"/>
      <family val="2"/>
    </font>
    <font>
      <sz val="11"/>
      <name val="Czcionka tekstu podstawowego"/>
      <family val="2"/>
    </font>
    <font>
      <sz val="9"/>
      <name val="Czcionka tekstu podstawowego"/>
      <family val="2"/>
    </font>
    <font>
      <b/>
      <sz val="10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1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3" fillId="0" borderId="0" xfId="0" applyFont="1" applyAlignment="1">
      <alignment/>
    </xf>
    <xf numFmtId="164" fontId="3" fillId="0" borderId="10" xfId="0" applyNumberFormat="1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164" fontId="6" fillId="0" borderId="10" xfId="0" applyNumberFormat="1" applyFont="1" applyBorder="1" applyAlignment="1">
      <alignment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10" xfId="58" applyNumberFormat="1" applyFont="1" applyBorder="1" applyAlignment="1">
      <alignment vertical="center"/>
    </xf>
    <xf numFmtId="9" fontId="3" fillId="0" borderId="10" xfId="52" applyFont="1" applyBorder="1" applyAlignment="1">
      <alignment vertical="center"/>
    </xf>
    <xf numFmtId="164" fontId="6" fillId="0" borderId="10" xfId="58" applyNumberFormat="1" applyFont="1" applyBorder="1" applyAlignment="1">
      <alignment vertical="center"/>
    </xf>
    <xf numFmtId="9" fontId="6" fillId="0" borderId="10" xfId="52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164" fontId="3" fillId="0" borderId="10" xfId="58" applyNumberFormat="1" applyFont="1" applyBorder="1" applyAlignment="1">
      <alignment horizontal="left" vertical="center"/>
    </xf>
    <xf numFmtId="164" fontId="3" fillId="0" borderId="10" xfId="0" applyNumberFormat="1" applyFont="1" applyBorder="1" applyAlignment="1">
      <alignment horizontal="left" vertical="center"/>
    </xf>
    <xf numFmtId="9" fontId="3" fillId="0" borderId="10" xfId="52" applyFont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44" fontId="0" fillId="0" borderId="10" xfId="58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44" fontId="0" fillId="0" borderId="10" xfId="58" applyFont="1" applyBorder="1" applyAlignment="1">
      <alignment horizontal="left" vertic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right" vertical="center"/>
    </xf>
    <xf numFmtId="44" fontId="34" fillId="0" borderId="10" xfId="58" applyFont="1" applyBorder="1" applyAlignment="1">
      <alignment/>
    </xf>
    <xf numFmtId="44" fontId="1" fillId="0" borderId="10" xfId="58" applyFont="1" applyBorder="1" applyAlignment="1">
      <alignment/>
    </xf>
    <xf numFmtId="44" fontId="0" fillId="0" borderId="10" xfId="58" applyFont="1" applyBorder="1" applyAlignment="1">
      <alignment/>
    </xf>
    <xf numFmtId="44" fontId="0" fillId="0" borderId="10" xfId="0" applyNumberFormat="1" applyBorder="1" applyAlignment="1">
      <alignment/>
    </xf>
    <xf numFmtId="44" fontId="0" fillId="0" borderId="0" xfId="0" applyNumberFormat="1" applyAlignment="1">
      <alignment/>
    </xf>
    <xf numFmtId="44" fontId="1" fillId="0" borderId="10" xfId="58" applyFont="1" applyBorder="1" applyAlignment="1">
      <alignment vertical="center"/>
    </xf>
    <xf numFmtId="44" fontId="0" fillId="0" borderId="10" xfId="58" applyFont="1" applyBorder="1" applyAlignment="1">
      <alignment vertical="center"/>
    </xf>
    <xf numFmtId="44" fontId="34" fillId="0" borderId="10" xfId="0" applyNumberFormat="1" applyFont="1" applyBorder="1" applyAlignment="1">
      <alignment/>
    </xf>
    <xf numFmtId="44" fontId="1" fillId="0" borderId="10" xfId="0" applyNumberFormat="1" applyFont="1" applyBorder="1" applyAlignment="1">
      <alignment/>
    </xf>
    <xf numFmtId="44" fontId="34" fillId="0" borderId="11" xfId="58" applyFont="1" applyBorder="1" applyAlignment="1">
      <alignment/>
    </xf>
    <xf numFmtId="44" fontId="34" fillId="0" borderId="12" xfId="0" applyNumberFormat="1" applyFont="1" applyBorder="1" applyAlignment="1">
      <alignment/>
    </xf>
    <xf numFmtId="44" fontId="34" fillId="0" borderId="13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34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/>
    </xf>
    <xf numFmtId="0" fontId="34" fillId="0" borderId="17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9"/>
  <sheetViews>
    <sheetView tabSelected="1" zoomScalePageLayoutView="0" workbookViewId="0" topLeftCell="A97">
      <selection activeCell="L120" sqref="L120"/>
    </sheetView>
  </sheetViews>
  <sheetFormatPr defaultColWidth="8.796875" defaultRowHeight="14.25"/>
  <cols>
    <col min="1" max="1" width="7.09765625" style="0" customWidth="1"/>
    <col min="2" max="2" width="41.5" style="0" customWidth="1"/>
    <col min="3" max="3" width="11.5" style="0" customWidth="1"/>
    <col min="5" max="5" width="11.8984375" style="4" hidden="1" customWidth="1"/>
    <col min="6" max="6" width="14.8984375" style="4" hidden="1" customWidth="1"/>
    <col min="7" max="7" width="0" style="4" hidden="1" customWidth="1"/>
    <col min="8" max="8" width="14.8984375" style="4" hidden="1" customWidth="1"/>
    <col min="9" max="9" width="11" style="23" bestFit="1" customWidth="1"/>
    <col min="10" max="10" width="12.59765625" style="0" customWidth="1"/>
    <col min="11" max="11" width="9.69921875" style="0" bestFit="1" customWidth="1"/>
    <col min="12" max="12" width="12.19921875" style="0" bestFit="1" customWidth="1"/>
    <col min="13" max="13" width="11" style="0" bestFit="1" customWidth="1"/>
  </cols>
  <sheetData>
    <row r="1" ht="14.25">
      <c r="K1" t="s">
        <v>173</v>
      </c>
    </row>
    <row r="2" ht="15">
      <c r="B2" s="39" t="s">
        <v>171</v>
      </c>
    </row>
    <row r="3" spans="1:12" ht="30">
      <c r="A3" s="21" t="s">
        <v>0</v>
      </c>
      <c r="B3" s="38" t="s">
        <v>172</v>
      </c>
      <c r="C3" s="21" t="s">
        <v>3</v>
      </c>
      <c r="D3" s="21" t="s">
        <v>1</v>
      </c>
      <c r="E3" s="21" t="s">
        <v>5</v>
      </c>
      <c r="F3" s="21" t="s">
        <v>6</v>
      </c>
      <c r="G3" s="21" t="s">
        <v>7</v>
      </c>
      <c r="H3" s="21" t="s">
        <v>8</v>
      </c>
      <c r="I3" s="24" t="s">
        <v>166</v>
      </c>
      <c r="J3" s="24" t="s">
        <v>165</v>
      </c>
      <c r="K3" s="21" t="s">
        <v>11</v>
      </c>
      <c r="L3" s="24" t="s">
        <v>164</v>
      </c>
    </row>
    <row r="4" spans="1:12" ht="19.5" customHeight="1">
      <c r="A4" s="25">
        <v>1</v>
      </c>
      <c r="B4" s="15" t="s">
        <v>10</v>
      </c>
      <c r="C4" s="14" t="s">
        <v>4</v>
      </c>
      <c r="D4" s="14">
        <v>130</v>
      </c>
      <c r="E4" s="16">
        <v>1266.4</v>
      </c>
      <c r="F4" s="17">
        <f>E4*D4</f>
        <v>164632</v>
      </c>
      <c r="G4" s="18">
        <v>0.23</v>
      </c>
      <c r="H4" s="17">
        <f>F4*G4+F4</f>
        <v>202497.36</v>
      </c>
      <c r="I4" s="22"/>
      <c r="J4" s="20"/>
      <c r="K4" s="20"/>
      <c r="L4" s="20"/>
    </row>
    <row r="5" spans="1:12" ht="16.5" customHeight="1">
      <c r="A5" s="25">
        <v>2</v>
      </c>
      <c r="B5" s="15" t="s">
        <v>12</v>
      </c>
      <c r="C5" s="14" t="s">
        <v>2</v>
      </c>
      <c r="D5" s="14">
        <v>80</v>
      </c>
      <c r="E5" s="16">
        <v>15.51</v>
      </c>
      <c r="F5" s="17">
        <f>E5*D5</f>
        <v>1240.8</v>
      </c>
      <c r="G5" s="18">
        <v>0.23</v>
      </c>
      <c r="H5" s="17">
        <f>F5*G5+F5</f>
        <v>1526.184</v>
      </c>
      <c r="I5" s="22"/>
      <c r="J5" s="20"/>
      <c r="K5" s="20"/>
      <c r="L5" s="20"/>
    </row>
    <row r="6" spans="1:12" ht="14.25">
      <c r="A6" s="25">
        <v>3</v>
      </c>
      <c r="B6" s="14" t="s">
        <v>13</v>
      </c>
      <c r="C6" s="14" t="s">
        <v>2</v>
      </c>
      <c r="D6" s="14">
        <v>40</v>
      </c>
      <c r="E6" s="16">
        <v>155.29</v>
      </c>
      <c r="F6" s="17">
        <f aca="true" t="shared" si="0" ref="F6:F67">E6*D6</f>
        <v>6211.599999999999</v>
      </c>
      <c r="G6" s="18">
        <v>0.23</v>
      </c>
      <c r="H6" s="17">
        <f aca="true" t="shared" si="1" ref="H6:H60">F6*G6+F6</f>
        <v>7640.267999999999</v>
      </c>
      <c r="I6" s="22"/>
      <c r="J6" s="20"/>
      <c r="K6" s="20"/>
      <c r="L6" s="20"/>
    </row>
    <row r="7" spans="1:12" ht="14.25">
      <c r="A7" s="25">
        <v>4</v>
      </c>
      <c r="B7" s="14" t="s">
        <v>14</v>
      </c>
      <c r="C7" s="14" t="s">
        <v>2</v>
      </c>
      <c r="D7" s="14">
        <v>30</v>
      </c>
      <c r="E7" s="16">
        <v>16.24</v>
      </c>
      <c r="F7" s="17">
        <f t="shared" si="0"/>
        <v>487.19999999999993</v>
      </c>
      <c r="G7" s="18">
        <v>0.23</v>
      </c>
      <c r="H7" s="17">
        <f t="shared" si="1"/>
        <v>599.2559999999999</v>
      </c>
      <c r="I7" s="22"/>
      <c r="J7" s="20"/>
      <c r="K7" s="20"/>
      <c r="L7" s="20"/>
    </row>
    <row r="8" spans="1:12" ht="14.25">
      <c r="A8" s="25">
        <v>5</v>
      </c>
      <c r="B8" s="14" t="s">
        <v>15</v>
      </c>
      <c r="C8" s="14" t="s">
        <v>2</v>
      </c>
      <c r="D8" s="14">
        <v>30</v>
      </c>
      <c r="E8" s="16">
        <v>46.1</v>
      </c>
      <c r="F8" s="17">
        <f t="shared" si="0"/>
        <v>1383</v>
      </c>
      <c r="G8" s="18">
        <v>0.23</v>
      </c>
      <c r="H8" s="17">
        <f t="shared" si="1"/>
        <v>1701.0900000000001</v>
      </c>
      <c r="I8" s="22"/>
      <c r="J8" s="20"/>
      <c r="K8" s="20"/>
      <c r="L8" s="20"/>
    </row>
    <row r="9" spans="1:12" ht="14.25">
      <c r="A9" s="25">
        <v>6</v>
      </c>
      <c r="B9" s="14" t="s">
        <v>16</v>
      </c>
      <c r="C9" s="14" t="s">
        <v>2</v>
      </c>
      <c r="D9" s="14">
        <v>53</v>
      </c>
      <c r="E9" s="16">
        <v>196.24</v>
      </c>
      <c r="F9" s="17">
        <f t="shared" si="0"/>
        <v>10400.720000000001</v>
      </c>
      <c r="G9" s="18">
        <v>0.23</v>
      </c>
      <c r="H9" s="17">
        <f t="shared" si="1"/>
        <v>12792.885600000001</v>
      </c>
      <c r="I9" s="22"/>
      <c r="J9" s="20"/>
      <c r="K9" s="20"/>
      <c r="L9" s="20"/>
    </row>
    <row r="10" spans="1:12" ht="14.25">
      <c r="A10" s="25">
        <v>7</v>
      </c>
      <c r="B10" s="14" t="s">
        <v>17</v>
      </c>
      <c r="C10" s="14" t="s">
        <v>4</v>
      </c>
      <c r="D10" s="14">
        <v>130</v>
      </c>
      <c r="E10" s="16">
        <v>25</v>
      </c>
      <c r="F10" s="17">
        <f t="shared" si="0"/>
        <v>3250</v>
      </c>
      <c r="G10" s="18">
        <v>0.23</v>
      </c>
      <c r="H10" s="17">
        <f t="shared" si="1"/>
        <v>3997.5</v>
      </c>
      <c r="I10" s="22"/>
      <c r="J10" s="20"/>
      <c r="K10" s="20"/>
      <c r="L10" s="20"/>
    </row>
    <row r="11" spans="1:12" ht="14.25">
      <c r="A11" s="25">
        <v>8</v>
      </c>
      <c r="B11" s="19" t="s">
        <v>18</v>
      </c>
      <c r="C11" s="14" t="s">
        <v>4</v>
      </c>
      <c r="D11" s="14">
        <v>130</v>
      </c>
      <c r="E11" s="16">
        <v>559.3</v>
      </c>
      <c r="F11" s="17">
        <f t="shared" si="0"/>
        <v>72709</v>
      </c>
      <c r="G11" s="18">
        <v>0.23</v>
      </c>
      <c r="H11" s="17">
        <f t="shared" si="1"/>
        <v>89432.07</v>
      </c>
      <c r="I11" s="22"/>
      <c r="J11" s="20"/>
      <c r="K11" s="20"/>
      <c r="L11" s="20"/>
    </row>
    <row r="12" spans="1:12" ht="14.25">
      <c r="A12" s="25">
        <v>9</v>
      </c>
      <c r="B12" s="14" t="s">
        <v>19</v>
      </c>
      <c r="C12" s="14" t="s">
        <v>4</v>
      </c>
      <c r="D12" s="14">
        <v>150</v>
      </c>
      <c r="E12" s="16">
        <v>406.19</v>
      </c>
      <c r="F12" s="17">
        <f t="shared" si="0"/>
        <v>60928.5</v>
      </c>
      <c r="G12" s="18">
        <v>0.23</v>
      </c>
      <c r="H12" s="17">
        <f t="shared" si="1"/>
        <v>74942.055</v>
      </c>
      <c r="I12" s="22"/>
      <c r="J12" s="20"/>
      <c r="K12" s="20"/>
      <c r="L12" s="20"/>
    </row>
    <row r="13" spans="1:12" ht="14.25">
      <c r="A13" s="25">
        <v>10</v>
      </c>
      <c r="B13" s="14" t="s">
        <v>20</v>
      </c>
      <c r="C13" s="14" t="s">
        <v>4</v>
      </c>
      <c r="D13" s="14">
        <v>150</v>
      </c>
      <c r="E13" s="16">
        <v>45</v>
      </c>
      <c r="F13" s="17">
        <f t="shared" si="0"/>
        <v>6750</v>
      </c>
      <c r="G13" s="18">
        <v>0.23</v>
      </c>
      <c r="H13" s="17">
        <f t="shared" si="1"/>
        <v>8302.5</v>
      </c>
      <c r="I13" s="22"/>
      <c r="J13" s="20"/>
      <c r="K13" s="20"/>
      <c r="L13" s="20"/>
    </row>
    <row r="14" spans="1:12" ht="14.25">
      <c r="A14" s="25">
        <v>11</v>
      </c>
      <c r="B14" s="14" t="s">
        <v>21</v>
      </c>
      <c r="C14" s="14" t="s">
        <v>2</v>
      </c>
      <c r="D14" s="14">
        <v>50</v>
      </c>
      <c r="E14" s="16">
        <v>162.44</v>
      </c>
      <c r="F14" s="17">
        <f t="shared" si="0"/>
        <v>8122</v>
      </c>
      <c r="G14" s="18">
        <v>0.23</v>
      </c>
      <c r="H14" s="17">
        <f t="shared" si="1"/>
        <v>9990.06</v>
      </c>
      <c r="I14" s="22"/>
      <c r="J14" s="20"/>
      <c r="K14" s="20"/>
      <c r="L14" s="20"/>
    </row>
    <row r="15" spans="1:12" ht="14.25">
      <c r="A15" s="25">
        <v>12</v>
      </c>
      <c r="B15" s="14" t="s">
        <v>22</v>
      </c>
      <c r="C15" s="14" t="s">
        <v>2</v>
      </c>
      <c r="D15" s="14">
        <v>25</v>
      </c>
      <c r="E15" s="16">
        <v>0</v>
      </c>
      <c r="F15" s="17">
        <f t="shared" si="0"/>
        <v>0</v>
      </c>
      <c r="G15" s="18">
        <v>0.23</v>
      </c>
      <c r="H15" s="17">
        <f t="shared" si="1"/>
        <v>0</v>
      </c>
      <c r="I15" s="22"/>
      <c r="J15" s="20"/>
      <c r="K15" s="20"/>
      <c r="L15" s="20"/>
    </row>
    <row r="16" spans="1:12" ht="14.25">
      <c r="A16" s="25">
        <v>13</v>
      </c>
      <c r="B16" s="14" t="s">
        <v>142</v>
      </c>
      <c r="C16" s="14" t="s">
        <v>2</v>
      </c>
      <c r="D16" s="14">
        <v>20</v>
      </c>
      <c r="E16" s="16">
        <v>42.44</v>
      </c>
      <c r="F16" s="17">
        <f t="shared" si="0"/>
        <v>848.8</v>
      </c>
      <c r="G16" s="18">
        <v>0.23</v>
      </c>
      <c r="H16" s="17">
        <f t="shared" si="1"/>
        <v>1044.024</v>
      </c>
      <c r="I16" s="22"/>
      <c r="J16" s="20"/>
      <c r="K16" s="20"/>
      <c r="L16" s="20"/>
    </row>
    <row r="17" spans="1:12" ht="14.25">
      <c r="A17" s="25">
        <v>14</v>
      </c>
      <c r="B17" s="14" t="s">
        <v>23</v>
      </c>
      <c r="C17" s="14" t="s">
        <v>24</v>
      </c>
      <c r="D17" s="14">
        <v>130</v>
      </c>
      <c r="E17" s="16">
        <v>16.39</v>
      </c>
      <c r="F17" s="17">
        <f t="shared" si="0"/>
        <v>2130.7000000000003</v>
      </c>
      <c r="G17" s="18">
        <v>0.23</v>
      </c>
      <c r="H17" s="17">
        <f t="shared" si="1"/>
        <v>2620.7610000000004</v>
      </c>
      <c r="I17" s="22"/>
      <c r="J17" s="20"/>
      <c r="K17" s="20"/>
      <c r="L17" s="20"/>
    </row>
    <row r="18" spans="1:12" ht="14.25">
      <c r="A18" s="25">
        <v>15</v>
      </c>
      <c r="B18" s="14" t="s">
        <v>25</v>
      </c>
      <c r="C18" s="14" t="s">
        <v>2</v>
      </c>
      <c r="D18" s="14">
        <v>20</v>
      </c>
      <c r="E18" s="16">
        <v>27.3</v>
      </c>
      <c r="F18" s="17">
        <f t="shared" si="0"/>
        <v>546</v>
      </c>
      <c r="G18" s="18">
        <v>0.23</v>
      </c>
      <c r="H18" s="17">
        <f t="shared" si="1"/>
        <v>671.58</v>
      </c>
      <c r="I18" s="22"/>
      <c r="J18" s="20"/>
      <c r="K18" s="20"/>
      <c r="L18" s="20"/>
    </row>
    <row r="19" spans="1:12" ht="29.25" customHeight="1">
      <c r="A19" s="25">
        <v>16</v>
      </c>
      <c r="B19" s="19" t="s">
        <v>26</v>
      </c>
      <c r="C19" s="14" t="s">
        <v>2</v>
      </c>
      <c r="D19" s="14">
        <v>25</v>
      </c>
      <c r="E19" s="16">
        <v>12.88</v>
      </c>
      <c r="F19" s="17">
        <f t="shared" si="0"/>
        <v>322</v>
      </c>
      <c r="G19" s="18">
        <v>0.23</v>
      </c>
      <c r="H19" s="17">
        <f t="shared" si="1"/>
        <v>396.06</v>
      </c>
      <c r="I19" s="22"/>
      <c r="J19" s="20"/>
      <c r="K19" s="20"/>
      <c r="L19" s="20"/>
    </row>
    <row r="20" spans="1:12" ht="14.25">
      <c r="A20" s="25">
        <v>17</v>
      </c>
      <c r="B20" s="19" t="s">
        <v>27</v>
      </c>
      <c r="C20" s="14" t="s">
        <v>2</v>
      </c>
      <c r="D20" s="14">
        <v>40</v>
      </c>
      <c r="E20" s="16">
        <v>1.7</v>
      </c>
      <c r="F20" s="17">
        <f t="shared" si="0"/>
        <v>68</v>
      </c>
      <c r="G20" s="18">
        <v>0.23</v>
      </c>
      <c r="H20" s="17">
        <f t="shared" si="1"/>
        <v>83.64</v>
      </c>
      <c r="I20" s="22"/>
      <c r="J20" s="20"/>
      <c r="K20" s="20"/>
      <c r="L20" s="20"/>
    </row>
    <row r="21" spans="1:12" ht="15">
      <c r="A21" s="46" t="s">
        <v>147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26">
        <f>SUM(L4:L20)</f>
        <v>0</v>
      </c>
    </row>
    <row r="22" spans="1:12" ht="14.25">
      <c r="A22" s="1">
        <v>18</v>
      </c>
      <c r="B22" s="1" t="s">
        <v>31</v>
      </c>
      <c r="C22" s="1" t="s">
        <v>2</v>
      </c>
      <c r="D22" s="7">
        <v>1</v>
      </c>
      <c r="E22" s="12">
        <v>9.51</v>
      </c>
      <c r="F22" s="8">
        <f t="shared" si="0"/>
        <v>9.51</v>
      </c>
      <c r="G22" s="13">
        <v>0.23</v>
      </c>
      <c r="H22" s="8">
        <f t="shared" si="1"/>
        <v>11.6973</v>
      </c>
      <c r="I22" s="27"/>
      <c r="J22" s="28"/>
      <c r="K22" s="28"/>
      <c r="L22" s="28"/>
    </row>
    <row r="23" spans="1:12" ht="14.25">
      <c r="A23" s="1">
        <v>19</v>
      </c>
      <c r="B23" s="2" t="s">
        <v>28</v>
      </c>
      <c r="C23" s="1" t="s">
        <v>2</v>
      </c>
      <c r="D23" s="7">
        <v>3</v>
      </c>
      <c r="E23" s="12">
        <v>1.56</v>
      </c>
      <c r="F23" s="8">
        <f t="shared" si="0"/>
        <v>4.68</v>
      </c>
      <c r="G23" s="13">
        <v>0.23</v>
      </c>
      <c r="H23" s="8">
        <f t="shared" si="1"/>
        <v>5.756399999999999</v>
      </c>
      <c r="I23" s="27"/>
      <c r="J23" s="28"/>
      <c r="K23" s="28"/>
      <c r="L23" s="28"/>
    </row>
    <row r="24" spans="1:12" ht="14.25">
      <c r="A24" s="1">
        <v>20</v>
      </c>
      <c r="B24" s="2" t="s">
        <v>29</v>
      </c>
      <c r="C24" s="1" t="s">
        <v>2</v>
      </c>
      <c r="D24" s="7">
        <v>3</v>
      </c>
      <c r="E24" s="12">
        <v>18.88</v>
      </c>
      <c r="F24" s="8">
        <f t="shared" si="0"/>
        <v>56.64</v>
      </c>
      <c r="G24" s="13">
        <v>0.23</v>
      </c>
      <c r="H24" s="8">
        <f t="shared" si="1"/>
        <v>69.66720000000001</v>
      </c>
      <c r="I24" s="27"/>
      <c r="J24" s="28"/>
      <c r="K24" s="28"/>
      <c r="L24" s="28"/>
    </row>
    <row r="25" spans="1:12" ht="42.75">
      <c r="A25" s="1">
        <v>21</v>
      </c>
      <c r="B25" s="2" t="s">
        <v>35</v>
      </c>
      <c r="C25" s="1" t="s">
        <v>2</v>
      </c>
      <c r="D25" s="7">
        <v>1</v>
      </c>
      <c r="E25" s="12">
        <v>27.3</v>
      </c>
      <c r="F25" s="8">
        <f t="shared" si="0"/>
        <v>27.3</v>
      </c>
      <c r="G25" s="13">
        <v>0.23</v>
      </c>
      <c r="H25" s="8">
        <f t="shared" si="1"/>
        <v>33.579</v>
      </c>
      <c r="I25" s="27"/>
      <c r="J25" s="28"/>
      <c r="K25" s="28"/>
      <c r="L25" s="28"/>
    </row>
    <row r="26" spans="1:12" ht="14.25">
      <c r="A26" s="1">
        <v>22</v>
      </c>
      <c r="B26" s="2" t="s">
        <v>30</v>
      </c>
      <c r="C26" s="1" t="s">
        <v>2</v>
      </c>
      <c r="D26" s="7">
        <v>1</v>
      </c>
      <c r="E26" s="12">
        <v>12.88</v>
      </c>
      <c r="F26" s="8">
        <f t="shared" si="0"/>
        <v>12.88</v>
      </c>
      <c r="G26" s="13">
        <v>0.23</v>
      </c>
      <c r="H26" s="8">
        <f t="shared" si="1"/>
        <v>15.842400000000001</v>
      </c>
      <c r="I26" s="27"/>
      <c r="J26" s="28"/>
      <c r="K26" s="28"/>
      <c r="L26" s="28"/>
    </row>
    <row r="27" spans="1:12" ht="28.5">
      <c r="A27" s="1">
        <v>23</v>
      </c>
      <c r="B27" s="2" t="s">
        <v>32</v>
      </c>
      <c r="C27" s="1" t="s">
        <v>2</v>
      </c>
      <c r="D27" s="7">
        <v>1</v>
      </c>
      <c r="E27" s="12">
        <v>7.45</v>
      </c>
      <c r="F27" s="8">
        <f t="shared" si="0"/>
        <v>7.45</v>
      </c>
      <c r="G27" s="13">
        <v>0.23</v>
      </c>
      <c r="H27" s="8">
        <f t="shared" si="1"/>
        <v>9.1635</v>
      </c>
      <c r="I27" s="27"/>
      <c r="J27" s="28"/>
      <c r="K27" s="28"/>
      <c r="L27" s="28"/>
    </row>
    <row r="28" spans="1:12" ht="14.25">
      <c r="A28" s="1">
        <v>24</v>
      </c>
      <c r="B28" s="2" t="s">
        <v>33</v>
      </c>
      <c r="C28" s="1" t="s">
        <v>2</v>
      </c>
      <c r="D28" s="7">
        <v>1</v>
      </c>
      <c r="E28" s="12">
        <v>5.38</v>
      </c>
      <c r="F28" s="8">
        <f t="shared" si="0"/>
        <v>5.38</v>
      </c>
      <c r="G28" s="13">
        <v>0.23</v>
      </c>
      <c r="H28" s="8">
        <f t="shared" si="1"/>
        <v>6.6174</v>
      </c>
      <c r="I28" s="27"/>
      <c r="J28" s="28"/>
      <c r="K28" s="28"/>
      <c r="L28" s="28"/>
    </row>
    <row r="29" spans="1:12" ht="14.25">
      <c r="A29" s="1">
        <v>25</v>
      </c>
      <c r="B29" s="2" t="s">
        <v>34</v>
      </c>
      <c r="C29" s="1" t="s">
        <v>2</v>
      </c>
      <c r="D29" s="1">
        <v>1</v>
      </c>
      <c r="E29" s="10">
        <v>52.53</v>
      </c>
      <c r="F29" s="5">
        <f t="shared" si="0"/>
        <v>52.53</v>
      </c>
      <c r="G29" s="11">
        <v>0.23</v>
      </c>
      <c r="H29" s="5">
        <f t="shared" si="1"/>
        <v>64.6119</v>
      </c>
      <c r="I29" s="27"/>
      <c r="J29" s="28"/>
      <c r="K29" s="28"/>
      <c r="L29" s="28"/>
    </row>
    <row r="30" spans="1:12" ht="15">
      <c r="A30" s="46" t="s">
        <v>148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26">
        <f>SUM(L22:L29)</f>
        <v>0</v>
      </c>
    </row>
    <row r="31" spans="1:12" ht="14.25">
      <c r="A31" s="1">
        <v>26</v>
      </c>
      <c r="B31" s="2" t="s">
        <v>36</v>
      </c>
      <c r="C31" s="1" t="s">
        <v>2</v>
      </c>
      <c r="D31" s="1">
        <v>20</v>
      </c>
      <c r="E31" s="10">
        <v>63.56</v>
      </c>
      <c r="F31" s="5">
        <f t="shared" si="0"/>
        <v>1271.2</v>
      </c>
      <c r="G31" s="11">
        <v>0.23</v>
      </c>
      <c r="H31" s="5">
        <f t="shared" si="1"/>
        <v>1563.576</v>
      </c>
      <c r="I31" s="27"/>
      <c r="J31" s="28"/>
      <c r="K31" s="28"/>
      <c r="L31" s="28"/>
    </row>
    <row r="32" spans="1:12" ht="14.25">
      <c r="A32" s="1">
        <v>27</v>
      </c>
      <c r="B32" s="2" t="s">
        <v>37</v>
      </c>
      <c r="C32" s="1" t="s">
        <v>2</v>
      </c>
      <c r="D32" s="1">
        <v>10</v>
      </c>
      <c r="E32" s="10">
        <v>12.66</v>
      </c>
      <c r="F32" s="5">
        <f t="shared" si="0"/>
        <v>126.6</v>
      </c>
      <c r="G32" s="11">
        <v>0.23</v>
      </c>
      <c r="H32" s="5">
        <f t="shared" si="1"/>
        <v>155.718</v>
      </c>
      <c r="I32" s="27"/>
      <c r="J32" s="28"/>
      <c r="K32" s="28"/>
      <c r="L32" s="28"/>
    </row>
    <row r="33" spans="1:12" ht="14.25">
      <c r="A33" s="1">
        <v>28</v>
      </c>
      <c r="B33" s="2" t="s">
        <v>38</v>
      </c>
      <c r="C33" s="1" t="s">
        <v>2</v>
      </c>
      <c r="D33" s="1">
        <v>7</v>
      </c>
      <c r="E33" s="10">
        <v>13.91</v>
      </c>
      <c r="F33" s="5">
        <f t="shared" si="0"/>
        <v>97.37</v>
      </c>
      <c r="G33" s="11">
        <v>0.23</v>
      </c>
      <c r="H33" s="5">
        <f t="shared" si="1"/>
        <v>119.7651</v>
      </c>
      <c r="I33" s="27"/>
      <c r="J33" s="28"/>
      <c r="K33" s="28"/>
      <c r="L33" s="28"/>
    </row>
    <row r="34" spans="1:12" ht="14.25">
      <c r="A34" s="1">
        <v>29</v>
      </c>
      <c r="B34" s="2" t="s">
        <v>39</v>
      </c>
      <c r="C34" s="1" t="s">
        <v>2</v>
      </c>
      <c r="D34" s="1">
        <v>7</v>
      </c>
      <c r="E34" s="10">
        <v>19.44</v>
      </c>
      <c r="F34" s="5">
        <f t="shared" si="0"/>
        <v>136.08</v>
      </c>
      <c r="G34" s="11">
        <v>0.23</v>
      </c>
      <c r="H34" s="5">
        <f t="shared" si="1"/>
        <v>167.37840000000003</v>
      </c>
      <c r="I34" s="27"/>
      <c r="J34" s="28"/>
      <c r="K34" s="28"/>
      <c r="L34" s="28"/>
    </row>
    <row r="35" spans="1:12" ht="42.75">
      <c r="A35" s="1">
        <v>30</v>
      </c>
      <c r="B35" s="2" t="s">
        <v>40</v>
      </c>
      <c r="C35" s="1" t="s">
        <v>2</v>
      </c>
      <c r="D35" s="1">
        <v>12</v>
      </c>
      <c r="E35" s="10">
        <v>7.8</v>
      </c>
      <c r="F35" s="5">
        <f t="shared" si="0"/>
        <v>93.6</v>
      </c>
      <c r="G35" s="11">
        <v>0.23</v>
      </c>
      <c r="H35" s="5">
        <f t="shared" si="1"/>
        <v>115.12799999999999</v>
      </c>
      <c r="I35" s="27"/>
      <c r="J35" s="28"/>
      <c r="K35" s="28"/>
      <c r="L35" s="28"/>
    </row>
    <row r="36" spans="1:12" ht="14.25">
      <c r="A36" s="1">
        <v>31</v>
      </c>
      <c r="B36" s="2" t="s">
        <v>41</v>
      </c>
      <c r="C36" s="1" t="s">
        <v>4</v>
      </c>
      <c r="D36" s="1">
        <v>140</v>
      </c>
      <c r="E36" s="10">
        <v>24.19</v>
      </c>
      <c r="F36" s="5">
        <f t="shared" si="0"/>
        <v>3386.6000000000004</v>
      </c>
      <c r="G36" s="11">
        <v>0.23</v>
      </c>
      <c r="H36" s="5">
        <f t="shared" si="1"/>
        <v>4165.518</v>
      </c>
      <c r="I36" s="27"/>
      <c r="J36" s="28"/>
      <c r="K36" s="28"/>
      <c r="L36" s="28"/>
    </row>
    <row r="37" spans="1:12" ht="14.25">
      <c r="A37" s="1">
        <v>32</v>
      </c>
      <c r="B37" s="2" t="s">
        <v>42</v>
      </c>
      <c r="C37" s="1" t="s">
        <v>2</v>
      </c>
      <c r="D37" s="1">
        <v>4</v>
      </c>
      <c r="E37" s="10">
        <v>1.1</v>
      </c>
      <c r="F37" s="5">
        <f t="shared" si="0"/>
        <v>4.4</v>
      </c>
      <c r="G37" s="11">
        <v>0.23</v>
      </c>
      <c r="H37" s="5">
        <f t="shared" si="1"/>
        <v>5.412000000000001</v>
      </c>
      <c r="I37" s="27"/>
      <c r="J37" s="28"/>
      <c r="K37" s="28"/>
      <c r="L37" s="28"/>
    </row>
    <row r="38" spans="1:12" ht="14.25">
      <c r="A38" s="1">
        <v>33</v>
      </c>
      <c r="B38" s="2" t="s">
        <v>43</v>
      </c>
      <c r="C38" s="1" t="s">
        <v>2</v>
      </c>
      <c r="D38" s="1">
        <v>7</v>
      </c>
      <c r="E38" s="10">
        <v>1014</v>
      </c>
      <c r="F38" s="5">
        <f t="shared" si="0"/>
        <v>7098</v>
      </c>
      <c r="G38" s="11">
        <v>0.23</v>
      </c>
      <c r="H38" s="5">
        <f t="shared" si="1"/>
        <v>8730.54</v>
      </c>
      <c r="I38" s="27"/>
      <c r="J38" s="28"/>
      <c r="K38" s="28"/>
      <c r="L38" s="28"/>
    </row>
    <row r="39" spans="1:12" ht="14.25">
      <c r="A39" s="1">
        <v>34</v>
      </c>
      <c r="B39" s="2" t="s">
        <v>44</v>
      </c>
      <c r="C39" s="1" t="s">
        <v>2</v>
      </c>
      <c r="D39" s="1">
        <v>3</v>
      </c>
      <c r="E39" s="10">
        <v>277</v>
      </c>
      <c r="F39" s="5">
        <f t="shared" si="0"/>
        <v>831</v>
      </c>
      <c r="G39" s="11">
        <v>0.23</v>
      </c>
      <c r="H39" s="5">
        <f t="shared" si="1"/>
        <v>1022.13</v>
      </c>
      <c r="I39" s="27"/>
      <c r="J39" s="28"/>
      <c r="K39" s="28"/>
      <c r="L39" s="28"/>
    </row>
    <row r="40" spans="1:12" ht="14.25">
      <c r="A40" s="1">
        <v>35</v>
      </c>
      <c r="B40" s="2" t="s">
        <v>45</v>
      </c>
      <c r="C40" s="1" t="s">
        <v>2</v>
      </c>
      <c r="D40" s="1">
        <v>5</v>
      </c>
      <c r="E40" s="10">
        <v>277</v>
      </c>
      <c r="F40" s="5">
        <f t="shared" si="0"/>
        <v>1385</v>
      </c>
      <c r="G40" s="11">
        <v>0.23</v>
      </c>
      <c r="H40" s="5">
        <f t="shared" si="1"/>
        <v>1703.55</v>
      </c>
      <c r="I40" s="27"/>
      <c r="J40" s="28"/>
      <c r="K40" s="28"/>
      <c r="L40" s="28"/>
    </row>
    <row r="41" spans="1:12" ht="14.25">
      <c r="A41" s="1">
        <v>36</v>
      </c>
      <c r="B41" s="2" t="s">
        <v>46</v>
      </c>
      <c r="C41" s="1" t="s">
        <v>2</v>
      </c>
      <c r="D41" s="1">
        <v>1</v>
      </c>
      <c r="E41" s="10">
        <v>277</v>
      </c>
      <c r="F41" s="5">
        <f t="shared" si="0"/>
        <v>277</v>
      </c>
      <c r="G41" s="11">
        <v>0.23</v>
      </c>
      <c r="H41" s="5">
        <f t="shared" si="1"/>
        <v>340.71</v>
      </c>
      <c r="I41" s="27"/>
      <c r="J41" s="28"/>
      <c r="K41" s="28"/>
      <c r="L41" s="28"/>
    </row>
    <row r="42" spans="1:12" ht="14.25">
      <c r="A42" s="1">
        <v>37</v>
      </c>
      <c r="B42" s="2" t="s">
        <v>47</v>
      </c>
      <c r="C42" s="1" t="s">
        <v>2</v>
      </c>
      <c r="D42" s="1">
        <v>12</v>
      </c>
      <c r="E42" s="10">
        <v>8.69</v>
      </c>
      <c r="F42" s="5">
        <f t="shared" si="0"/>
        <v>104.28</v>
      </c>
      <c r="G42" s="11">
        <v>0.23</v>
      </c>
      <c r="H42" s="5">
        <f t="shared" si="1"/>
        <v>128.2644</v>
      </c>
      <c r="I42" s="27"/>
      <c r="J42" s="28"/>
      <c r="K42" s="28"/>
      <c r="L42" s="28"/>
    </row>
    <row r="43" spans="1:12" ht="14.25">
      <c r="A43" s="1">
        <v>38</v>
      </c>
      <c r="B43" s="2" t="s">
        <v>48</v>
      </c>
      <c r="C43" s="1" t="s">
        <v>2</v>
      </c>
      <c r="D43" s="1">
        <v>12</v>
      </c>
      <c r="E43" s="10">
        <v>21.54</v>
      </c>
      <c r="F43" s="5">
        <f t="shared" si="0"/>
        <v>258.48</v>
      </c>
      <c r="G43" s="11">
        <v>0.23</v>
      </c>
      <c r="H43" s="5">
        <f t="shared" si="1"/>
        <v>317.9304</v>
      </c>
      <c r="I43" s="27"/>
      <c r="J43" s="28"/>
      <c r="K43" s="28"/>
      <c r="L43" s="28"/>
    </row>
    <row r="44" spans="1:12" ht="14.25">
      <c r="A44" s="1">
        <v>39</v>
      </c>
      <c r="B44" s="2" t="s">
        <v>49</v>
      </c>
      <c r="C44" s="1" t="s">
        <v>2</v>
      </c>
      <c r="D44" s="1">
        <v>7</v>
      </c>
      <c r="E44" s="10">
        <v>27.28</v>
      </c>
      <c r="F44" s="5">
        <f t="shared" si="0"/>
        <v>190.96</v>
      </c>
      <c r="G44" s="11">
        <v>0.23</v>
      </c>
      <c r="H44" s="5">
        <f t="shared" si="1"/>
        <v>234.88080000000002</v>
      </c>
      <c r="I44" s="27"/>
      <c r="J44" s="28"/>
      <c r="K44" s="28"/>
      <c r="L44" s="28"/>
    </row>
    <row r="45" spans="1:12" ht="14.25">
      <c r="A45" s="1">
        <v>42</v>
      </c>
      <c r="B45" s="2" t="s">
        <v>50</v>
      </c>
      <c r="C45" s="1" t="s">
        <v>2</v>
      </c>
      <c r="D45" s="1">
        <v>120</v>
      </c>
      <c r="E45" s="10">
        <v>3.66</v>
      </c>
      <c r="F45" s="5">
        <f t="shared" si="0"/>
        <v>439.20000000000005</v>
      </c>
      <c r="G45" s="11">
        <v>0.23</v>
      </c>
      <c r="H45" s="5">
        <f t="shared" si="1"/>
        <v>540.2160000000001</v>
      </c>
      <c r="I45" s="27"/>
      <c r="J45" s="28"/>
      <c r="K45" s="28"/>
      <c r="L45" s="28"/>
    </row>
    <row r="46" spans="1:12" ht="14.25">
      <c r="A46" s="1">
        <v>43</v>
      </c>
      <c r="B46" s="2" t="s">
        <v>51</v>
      </c>
      <c r="C46" s="1" t="s">
        <v>2</v>
      </c>
      <c r="D46" s="1">
        <v>25</v>
      </c>
      <c r="E46" s="10">
        <v>4.28</v>
      </c>
      <c r="F46" s="5">
        <f t="shared" si="0"/>
        <v>107</v>
      </c>
      <c r="G46" s="11">
        <v>0.23</v>
      </c>
      <c r="H46" s="5">
        <f t="shared" si="1"/>
        <v>131.61</v>
      </c>
      <c r="I46" s="27"/>
      <c r="J46" s="28"/>
      <c r="K46" s="28"/>
      <c r="L46" s="28"/>
    </row>
    <row r="47" spans="1:12" ht="14.25">
      <c r="A47" s="1">
        <v>44</v>
      </c>
      <c r="B47" s="2" t="s">
        <v>52</v>
      </c>
      <c r="C47" s="1" t="s">
        <v>2</v>
      </c>
      <c r="D47" s="1">
        <v>25</v>
      </c>
      <c r="E47" s="10">
        <v>1.92</v>
      </c>
      <c r="F47" s="5">
        <f t="shared" si="0"/>
        <v>48</v>
      </c>
      <c r="G47" s="11">
        <v>0.23</v>
      </c>
      <c r="H47" s="5">
        <f t="shared" si="1"/>
        <v>59.04</v>
      </c>
      <c r="I47" s="27"/>
      <c r="J47" s="28"/>
      <c r="K47" s="28"/>
      <c r="L47" s="28"/>
    </row>
    <row r="48" spans="1:12" ht="14.25">
      <c r="A48" s="1">
        <v>45</v>
      </c>
      <c r="B48" s="2" t="s">
        <v>53</v>
      </c>
      <c r="C48" s="1" t="s">
        <v>54</v>
      </c>
      <c r="D48" s="1">
        <v>5</v>
      </c>
      <c r="E48" s="10">
        <v>10.98</v>
      </c>
      <c r="F48" s="5">
        <f t="shared" si="0"/>
        <v>54.900000000000006</v>
      </c>
      <c r="G48" s="11">
        <v>0.23</v>
      </c>
      <c r="H48" s="5">
        <f t="shared" si="1"/>
        <v>67.52700000000002</v>
      </c>
      <c r="I48" s="27"/>
      <c r="J48" s="28"/>
      <c r="K48" s="28"/>
      <c r="L48" s="28"/>
    </row>
    <row r="49" spans="1:12" ht="14.25">
      <c r="A49" s="1">
        <v>46</v>
      </c>
      <c r="B49" s="1" t="s">
        <v>55</v>
      </c>
      <c r="C49" s="1" t="s">
        <v>54</v>
      </c>
      <c r="D49" s="1">
        <v>4</v>
      </c>
      <c r="E49" s="10">
        <v>12.47</v>
      </c>
      <c r="F49" s="5">
        <f t="shared" si="0"/>
        <v>49.88</v>
      </c>
      <c r="G49" s="11">
        <v>0.23</v>
      </c>
      <c r="H49" s="5">
        <f t="shared" si="1"/>
        <v>61.3524</v>
      </c>
      <c r="I49" s="27"/>
      <c r="J49" s="28"/>
      <c r="K49" s="28"/>
      <c r="L49" s="28"/>
    </row>
    <row r="50" spans="1:12" ht="14.25">
      <c r="A50" s="1">
        <v>47</v>
      </c>
      <c r="B50" s="2" t="s">
        <v>56</v>
      </c>
      <c r="C50" s="1" t="s">
        <v>2</v>
      </c>
      <c r="D50" s="1">
        <v>12</v>
      </c>
      <c r="E50" s="10">
        <v>130</v>
      </c>
      <c r="F50" s="5">
        <f t="shared" si="0"/>
        <v>1560</v>
      </c>
      <c r="G50" s="11">
        <v>0.23</v>
      </c>
      <c r="H50" s="5">
        <f t="shared" si="1"/>
        <v>1918.8</v>
      </c>
      <c r="I50" s="27"/>
      <c r="J50" s="28"/>
      <c r="K50" s="28"/>
      <c r="L50" s="28"/>
    </row>
    <row r="51" spans="1:12" ht="14.25">
      <c r="A51" s="1">
        <v>48</v>
      </c>
      <c r="B51" s="1" t="s">
        <v>57</v>
      </c>
      <c r="C51" s="1" t="s">
        <v>2</v>
      </c>
      <c r="D51" s="1">
        <v>20</v>
      </c>
      <c r="E51" s="10">
        <v>40</v>
      </c>
      <c r="F51" s="5">
        <f t="shared" si="0"/>
        <v>800</v>
      </c>
      <c r="G51" s="11">
        <v>0.23</v>
      </c>
      <c r="H51" s="5">
        <f t="shared" si="1"/>
        <v>984</v>
      </c>
      <c r="I51" s="27"/>
      <c r="J51" s="28"/>
      <c r="K51" s="28"/>
      <c r="L51" s="28"/>
    </row>
    <row r="52" spans="1:12" ht="14.25">
      <c r="A52" s="1">
        <v>49</v>
      </c>
      <c r="B52" s="2" t="s">
        <v>58</v>
      </c>
      <c r="C52" s="1" t="s">
        <v>2</v>
      </c>
      <c r="D52" s="1">
        <v>12</v>
      </c>
      <c r="E52" s="10">
        <v>333</v>
      </c>
      <c r="F52" s="5">
        <f t="shared" si="0"/>
        <v>3996</v>
      </c>
      <c r="G52" s="11">
        <v>0.23</v>
      </c>
      <c r="H52" s="5">
        <f t="shared" si="1"/>
        <v>4915.08</v>
      </c>
      <c r="I52" s="27"/>
      <c r="J52" s="28"/>
      <c r="K52" s="28"/>
      <c r="L52" s="28"/>
    </row>
    <row r="53" spans="1:12" ht="14.25">
      <c r="A53" s="1">
        <v>50</v>
      </c>
      <c r="B53" s="1" t="s">
        <v>59</v>
      </c>
      <c r="C53" s="1" t="s">
        <v>2</v>
      </c>
      <c r="D53" s="1">
        <v>4</v>
      </c>
      <c r="E53" s="10">
        <v>535</v>
      </c>
      <c r="F53" s="5">
        <f t="shared" si="0"/>
        <v>2140</v>
      </c>
      <c r="G53" s="11">
        <v>0.23</v>
      </c>
      <c r="H53" s="5">
        <f t="shared" si="1"/>
        <v>2632.2</v>
      </c>
      <c r="I53" s="27"/>
      <c r="J53" s="28"/>
      <c r="K53" s="28"/>
      <c r="L53" s="28"/>
    </row>
    <row r="54" spans="1:12" ht="14.25">
      <c r="A54" s="1">
        <v>51</v>
      </c>
      <c r="B54" s="2" t="s">
        <v>60</v>
      </c>
      <c r="C54" s="1" t="s">
        <v>2</v>
      </c>
      <c r="D54" s="1">
        <v>3</v>
      </c>
      <c r="E54" s="10">
        <v>520</v>
      </c>
      <c r="F54" s="5">
        <f t="shared" si="0"/>
        <v>1560</v>
      </c>
      <c r="G54" s="11">
        <v>0.23</v>
      </c>
      <c r="H54" s="5">
        <f t="shared" si="1"/>
        <v>1918.8</v>
      </c>
      <c r="I54" s="27"/>
      <c r="J54" s="28"/>
      <c r="K54" s="28"/>
      <c r="L54" s="28"/>
    </row>
    <row r="55" spans="1:12" ht="14.25">
      <c r="A55" s="1">
        <v>52</v>
      </c>
      <c r="B55" s="2" t="s">
        <v>61</v>
      </c>
      <c r="C55" s="1" t="s">
        <v>2</v>
      </c>
      <c r="D55" s="1">
        <v>180</v>
      </c>
      <c r="E55" s="10">
        <v>520</v>
      </c>
      <c r="F55" s="5">
        <f t="shared" si="0"/>
        <v>93600</v>
      </c>
      <c r="G55" s="11">
        <v>0.23</v>
      </c>
      <c r="H55" s="5">
        <f t="shared" si="1"/>
        <v>115128</v>
      </c>
      <c r="I55" s="27"/>
      <c r="J55" s="28"/>
      <c r="K55" s="28"/>
      <c r="L55" s="28"/>
    </row>
    <row r="56" spans="1:12" ht="15">
      <c r="A56" s="46" t="s">
        <v>149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26">
        <f>SUM(L31:L55)</f>
        <v>0</v>
      </c>
    </row>
    <row r="57" spans="1:12" ht="14.25">
      <c r="A57" s="1">
        <v>53</v>
      </c>
      <c r="B57" s="1" t="s">
        <v>62</v>
      </c>
      <c r="C57" s="1" t="s">
        <v>2</v>
      </c>
      <c r="D57" s="1">
        <v>2</v>
      </c>
      <c r="E57" s="10">
        <v>398</v>
      </c>
      <c r="F57" s="5">
        <f t="shared" si="0"/>
        <v>796</v>
      </c>
      <c r="G57" s="11">
        <v>0.23</v>
      </c>
      <c r="H57" s="5">
        <f t="shared" si="1"/>
        <v>979.08</v>
      </c>
      <c r="I57" s="27"/>
      <c r="J57" s="28"/>
      <c r="K57" s="28"/>
      <c r="L57" s="28"/>
    </row>
    <row r="58" spans="1:12" ht="14.25">
      <c r="A58" s="1">
        <v>54</v>
      </c>
      <c r="B58" s="2" t="s">
        <v>63</v>
      </c>
      <c r="C58" s="1" t="s">
        <v>2</v>
      </c>
      <c r="D58" s="1">
        <v>2</v>
      </c>
      <c r="E58" s="10">
        <v>220</v>
      </c>
      <c r="F58" s="5">
        <f t="shared" si="0"/>
        <v>440</v>
      </c>
      <c r="G58" s="11">
        <v>0.23</v>
      </c>
      <c r="H58" s="5">
        <f t="shared" si="1"/>
        <v>541.2</v>
      </c>
      <c r="I58" s="27"/>
      <c r="J58" s="28"/>
      <c r="K58" s="28"/>
      <c r="L58" s="28"/>
    </row>
    <row r="59" spans="1:12" ht="14.25">
      <c r="A59" s="1">
        <v>55</v>
      </c>
      <c r="B59" s="2" t="s">
        <v>64</v>
      </c>
      <c r="C59" s="1" t="s">
        <v>2</v>
      </c>
      <c r="D59" s="1">
        <v>3</v>
      </c>
      <c r="E59" s="10">
        <v>605</v>
      </c>
      <c r="F59" s="5">
        <f t="shared" si="0"/>
        <v>1815</v>
      </c>
      <c r="G59" s="11">
        <v>0.23</v>
      </c>
      <c r="H59" s="5">
        <f t="shared" si="1"/>
        <v>2232.45</v>
      </c>
      <c r="I59" s="27"/>
      <c r="J59" s="28"/>
      <c r="K59" s="28"/>
      <c r="L59" s="28"/>
    </row>
    <row r="60" spans="1:12" ht="28.5">
      <c r="A60" s="1">
        <v>56</v>
      </c>
      <c r="B60" s="2" t="s">
        <v>65</v>
      </c>
      <c r="C60" s="1" t="s">
        <v>2</v>
      </c>
      <c r="D60" s="1">
        <v>2</v>
      </c>
      <c r="E60" s="10">
        <v>640</v>
      </c>
      <c r="F60" s="5">
        <f t="shared" si="0"/>
        <v>1280</v>
      </c>
      <c r="G60" s="11">
        <v>0.23</v>
      </c>
      <c r="H60" s="5">
        <f t="shared" si="1"/>
        <v>1574.4</v>
      </c>
      <c r="I60" s="27"/>
      <c r="J60" s="28"/>
      <c r="K60" s="28"/>
      <c r="L60" s="28"/>
    </row>
    <row r="61" spans="1:12" ht="28.5">
      <c r="A61" s="1">
        <v>57</v>
      </c>
      <c r="B61" s="2" t="s">
        <v>66</v>
      </c>
      <c r="C61" s="1" t="s">
        <v>2</v>
      </c>
      <c r="D61" s="1">
        <v>2</v>
      </c>
      <c r="E61" s="10">
        <v>0</v>
      </c>
      <c r="F61" s="5">
        <f t="shared" si="0"/>
        <v>0</v>
      </c>
      <c r="G61" s="11">
        <v>0.23</v>
      </c>
      <c r="H61" s="45" t="s">
        <v>9</v>
      </c>
      <c r="I61" s="27"/>
      <c r="J61" s="28"/>
      <c r="K61" s="28"/>
      <c r="L61" s="28"/>
    </row>
    <row r="62" spans="1:12" ht="14.25">
      <c r="A62" s="1">
        <v>58</v>
      </c>
      <c r="B62" s="2" t="s">
        <v>67</v>
      </c>
      <c r="C62" s="1" t="s">
        <v>2</v>
      </c>
      <c r="D62" s="1">
        <v>4</v>
      </c>
      <c r="E62" s="10">
        <v>0</v>
      </c>
      <c r="F62" s="5">
        <f t="shared" si="0"/>
        <v>0</v>
      </c>
      <c r="G62" s="11">
        <v>0.23</v>
      </c>
      <c r="H62" s="45"/>
      <c r="I62" s="27"/>
      <c r="J62" s="28"/>
      <c r="K62" s="28"/>
      <c r="L62" s="28"/>
    </row>
    <row r="63" spans="1:12" ht="14.25">
      <c r="A63" s="1">
        <v>59</v>
      </c>
      <c r="B63" s="3" t="s">
        <v>68</v>
      </c>
      <c r="C63" s="1" t="s">
        <v>2</v>
      </c>
      <c r="D63" s="6">
        <v>2</v>
      </c>
      <c r="E63" s="10">
        <v>0</v>
      </c>
      <c r="F63" s="5">
        <f t="shared" si="0"/>
        <v>0</v>
      </c>
      <c r="G63" s="11">
        <v>0.23</v>
      </c>
      <c r="H63" s="45"/>
      <c r="I63" s="27"/>
      <c r="J63" s="28"/>
      <c r="K63" s="28"/>
      <c r="L63" s="28"/>
    </row>
    <row r="64" spans="1:12" ht="14.25">
      <c r="A64" s="1">
        <v>60</v>
      </c>
      <c r="B64" s="3" t="s">
        <v>69</v>
      </c>
      <c r="C64" s="1" t="s">
        <v>2</v>
      </c>
      <c r="D64" s="1">
        <v>2</v>
      </c>
      <c r="E64" s="10">
        <v>0</v>
      </c>
      <c r="F64" s="5">
        <f t="shared" si="0"/>
        <v>0</v>
      </c>
      <c r="G64" s="11">
        <v>0.23</v>
      </c>
      <c r="H64" s="45"/>
      <c r="I64" s="27"/>
      <c r="J64" s="28"/>
      <c r="K64" s="28"/>
      <c r="L64" s="28"/>
    </row>
    <row r="65" spans="1:12" ht="14.25">
      <c r="A65" s="1">
        <v>61</v>
      </c>
      <c r="B65" s="3" t="s">
        <v>70</v>
      </c>
      <c r="C65" s="1" t="s">
        <v>2</v>
      </c>
      <c r="D65" s="1">
        <v>3</v>
      </c>
      <c r="E65" s="10">
        <v>0</v>
      </c>
      <c r="F65" s="5">
        <f t="shared" si="0"/>
        <v>0</v>
      </c>
      <c r="G65" s="11">
        <v>0.23</v>
      </c>
      <c r="H65" s="45"/>
      <c r="I65" s="27"/>
      <c r="J65" s="28"/>
      <c r="K65" s="28"/>
      <c r="L65" s="28"/>
    </row>
    <row r="66" spans="1:12" ht="14.25">
      <c r="A66" s="1">
        <v>62</v>
      </c>
      <c r="B66" s="3" t="s">
        <v>71</v>
      </c>
      <c r="C66" s="1" t="s">
        <v>2</v>
      </c>
      <c r="D66" s="1">
        <v>1</v>
      </c>
      <c r="E66" s="10">
        <v>0</v>
      </c>
      <c r="F66" s="5">
        <f t="shared" si="0"/>
        <v>0</v>
      </c>
      <c r="G66" s="11">
        <v>0.23</v>
      </c>
      <c r="H66" s="45"/>
      <c r="I66" s="27"/>
      <c r="J66" s="28"/>
      <c r="K66" s="28"/>
      <c r="L66" s="28"/>
    </row>
    <row r="67" spans="1:12" ht="14.25">
      <c r="A67" s="1">
        <v>63</v>
      </c>
      <c r="B67" s="3" t="s">
        <v>72</v>
      </c>
      <c r="C67" s="1" t="s">
        <v>2</v>
      </c>
      <c r="D67" s="1">
        <v>1</v>
      </c>
      <c r="E67" s="10">
        <v>0</v>
      </c>
      <c r="F67" s="5">
        <f t="shared" si="0"/>
        <v>0</v>
      </c>
      <c r="G67" s="11">
        <v>0.23</v>
      </c>
      <c r="H67" s="45"/>
      <c r="I67" s="27"/>
      <c r="J67" s="28"/>
      <c r="K67" s="28"/>
      <c r="L67" s="28"/>
    </row>
    <row r="68" spans="1:12" ht="14.25">
      <c r="A68" s="1">
        <v>64</v>
      </c>
      <c r="B68" s="3" t="s">
        <v>73</v>
      </c>
      <c r="C68" s="1" t="s">
        <v>2</v>
      </c>
      <c r="D68" s="7">
        <v>1</v>
      </c>
      <c r="E68" s="12"/>
      <c r="F68" s="8"/>
      <c r="G68" s="13">
        <v>0.23</v>
      </c>
      <c r="H68" s="45"/>
      <c r="I68" s="27"/>
      <c r="J68" s="28"/>
      <c r="K68" s="28"/>
      <c r="L68" s="28"/>
    </row>
    <row r="69" spans="1:12" ht="14.25">
      <c r="A69" s="1">
        <v>65</v>
      </c>
      <c r="B69" s="3" t="s">
        <v>74</v>
      </c>
      <c r="C69" s="1" t="s">
        <v>2</v>
      </c>
      <c r="D69" s="7">
        <v>3</v>
      </c>
      <c r="E69" s="12"/>
      <c r="F69" s="8"/>
      <c r="G69" s="13"/>
      <c r="H69" s="9"/>
      <c r="I69" s="27"/>
      <c r="J69" s="28"/>
      <c r="K69" s="28"/>
      <c r="L69" s="28"/>
    </row>
    <row r="70" spans="1:12" ht="14.25">
      <c r="A70" s="1">
        <v>66</v>
      </c>
      <c r="B70" s="3" t="s">
        <v>75</v>
      </c>
      <c r="C70" s="1" t="s">
        <v>2</v>
      </c>
      <c r="D70" s="7">
        <v>2</v>
      </c>
      <c r="E70" s="12"/>
      <c r="F70" s="8"/>
      <c r="G70" s="13"/>
      <c r="H70" s="9"/>
      <c r="I70" s="27"/>
      <c r="J70" s="28"/>
      <c r="K70" s="28"/>
      <c r="L70" s="28"/>
    </row>
    <row r="71" spans="1:12" ht="14.25">
      <c r="A71" s="1">
        <v>67</v>
      </c>
      <c r="B71" s="3" t="s">
        <v>76</v>
      </c>
      <c r="C71" s="1" t="s">
        <v>2</v>
      </c>
      <c r="D71" s="7">
        <v>2</v>
      </c>
      <c r="E71" s="12"/>
      <c r="F71" s="8"/>
      <c r="G71" s="13"/>
      <c r="H71" s="9"/>
      <c r="I71" s="27"/>
      <c r="J71" s="28"/>
      <c r="K71" s="28"/>
      <c r="L71" s="28"/>
    </row>
    <row r="72" spans="1:12" ht="14.25">
      <c r="A72" s="1">
        <v>68</v>
      </c>
      <c r="B72" s="3" t="s">
        <v>77</v>
      </c>
      <c r="C72" s="1" t="s">
        <v>2</v>
      </c>
      <c r="D72" s="7">
        <v>4</v>
      </c>
      <c r="E72" s="12"/>
      <c r="F72" s="8"/>
      <c r="G72" s="13"/>
      <c r="H72" s="9"/>
      <c r="I72" s="27"/>
      <c r="J72" s="28"/>
      <c r="K72" s="28"/>
      <c r="L72" s="28"/>
    </row>
    <row r="73" spans="1:12" ht="14.25">
      <c r="A73" s="1">
        <v>69</v>
      </c>
      <c r="B73" s="3" t="s">
        <v>78</v>
      </c>
      <c r="C73" s="1" t="s">
        <v>2</v>
      </c>
      <c r="D73" s="7">
        <v>3</v>
      </c>
      <c r="E73" s="12"/>
      <c r="F73" s="8"/>
      <c r="G73" s="13"/>
      <c r="H73" s="9"/>
      <c r="I73" s="27"/>
      <c r="J73" s="28"/>
      <c r="K73" s="28"/>
      <c r="L73" s="28"/>
    </row>
    <row r="74" spans="1:12" ht="28.5">
      <c r="A74" s="1">
        <v>70</v>
      </c>
      <c r="B74" s="3" t="s">
        <v>79</v>
      </c>
      <c r="C74" s="1" t="s">
        <v>2</v>
      </c>
      <c r="D74" s="7">
        <v>1</v>
      </c>
      <c r="E74" s="12"/>
      <c r="F74" s="8"/>
      <c r="G74" s="13"/>
      <c r="H74" s="9"/>
      <c r="I74" s="27"/>
      <c r="J74" s="28"/>
      <c r="K74" s="28"/>
      <c r="L74" s="28"/>
    </row>
    <row r="75" spans="1:12" ht="14.25">
      <c r="A75" s="1">
        <v>71</v>
      </c>
      <c r="B75" s="3" t="s">
        <v>80</v>
      </c>
      <c r="C75" s="1" t="s">
        <v>2</v>
      </c>
      <c r="D75" s="7">
        <v>1</v>
      </c>
      <c r="E75" s="12"/>
      <c r="F75" s="8"/>
      <c r="G75" s="13"/>
      <c r="H75" s="9"/>
      <c r="I75" s="27"/>
      <c r="J75" s="28"/>
      <c r="K75" s="28"/>
      <c r="L75" s="28"/>
    </row>
    <row r="76" spans="1:12" ht="15">
      <c r="A76" s="46" t="s">
        <v>151</v>
      </c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33">
        <f>SUM(L57:L75)</f>
        <v>0</v>
      </c>
    </row>
    <row r="77" spans="1:12" ht="14.25">
      <c r="A77" s="1">
        <v>72</v>
      </c>
      <c r="B77" s="3" t="s">
        <v>81</v>
      </c>
      <c r="C77" s="1" t="s">
        <v>2</v>
      </c>
      <c r="D77" s="7">
        <v>1</v>
      </c>
      <c r="E77" s="12"/>
      <c r="F77" s="8"/>
      <c r="G77" s="13"/>
      <c r="H77" s="9"/>
      <c r="I77" s="34"/>
      <c r="J77" s="29"/>
      <c r="K77" s="29"/>
      <c r="L77" s="28"/>
    </row>
    <row r="78" spans="1:13" ht="14.25">
      <c r="A78" s="1">
        <v>73</v>
      </c>
      <c r="B78" s="3" t="s">
        <v>82</v>
      </c>
      <c r="C78" s="1" t="s">
        <v>2</v>
      </c>
      <c r="D78" s="7">
        <v>1</v>
      </c>
      <c r="E78" s="12"/>
      <c r="F78" s="8"/>
      <c r="G78" s="13"/>
      <c r="H78" s="9"/>
      <c r="I78" s="34"/>
      <c r="J78" s="29"/>
      <c r="K78" s="29"/>
      <c r="L78" s="28"/>
      <c r="M78" s="30"/>
    </row>
    <row r="79" spans="1:12" ht="14.25">
      <c r="A79" s="1">
        <v>74</v>
      </c>
      <c r="B79" s="3" t="s">
        <v>83</v>
      </c>
      <c r="C79" s="1" t="s">
        <v>2</v>
      </c>
      <c r="D79" s="7">
        <v>1</v>
      </c>
      <c r="E79" s="12"/>
      <c r="F79" s="8"/>
      <c r="G79" s="13"/>
      <c r="H79" s="9"/>
      <c r="I79" s="34"/>
      <c r="J79" s="29"/>
      <c r="K79" s="29"/>
      <c r="L79" s="28"/>
    </row>
    <row r="80" spans="1:12" ht="14.25">
      <c r="A80" s="1">
        <v>75</v>
      </c>
      <c r="B80" s="3" t="s">
        <v>84</v>
      </c>
      <c r="C80" s="1" t="s">
        <v>2</v>
      </c>
      <c r="D80" s="7">
        <v>1</v>
      </c>
      <c r="E80" s="12"/>
      <c r="F80" s="8"/>
      <c r="G80" s="13"/>
      <c r="H80" s="9"/>
      <c r="I80" s="34"/>
      <c r="J80" s="29"/>
      <c r="K80" s="29"/>
      <c r="L80" s="28"/>
    </row>
    <row r="81" spans="1:12" ht="14.25">
      <c r="A81" s="1">
        <v>76</v>
      </c>
      <c r="B81" s="3" t="s">
        <v>85</v>
      </c>
      <c r="C81" s="1" t="s">
        <v>2</v>
      </c>
      <c r="D81" s="7">
        <v>1</v>
      </c>
      <c r="E81" s="12"/>
      <c r="F81" s="8"/>
      <c r="G81" s="13"/>
      <c r="H81" s="9"/>
      <c r="I81" s="34"/>
      <c r="J81" s="29"/>
      <c r="K81" s="29"/>
      <c r="L81" s="28"/>
    </row>
    <row r="82" spans="1:12" ht="14.25">
      <c r="A82" s="1">
        <v>77</v>
      </c>
      <c r="B82" s="3" t="s">
        <v>86</v>
      </c>
      <c r="C82" s="1" t="s">
        <v>2</v>
      </c>
      <c r="D82" s="7">
        <v>1</v>
      </c>
      <c r="E82" s="12"/>
      <c r="F82" s="8"/>
      <c r="G82" s="13"/>
      <c r="H82" s="9"/>
      <c r="I82" s="34"/>
      <c r="J82" s="29"/>
      <c r="K82" s="29"/>
      <c r="L82" s="28"/>
    </row>
    <row r="83" spans="1:12" ht="14.25">
      <c r="A83" s="1">
        <v>78</v>
      </c>
      <c r="B83" s="3" t="s">
        <v>87</v>
      </c>
      <c r="C83" s="1" t="s">
        <v>2</v>
      </c>
      <c r="D83" s="7">
        <v>3</v>
      </c>
      <c r="E83" s="12"/>
      <c r="F83" s="8"/>
      <c r="G83" s="13"/>
      <c r="H83" s="9"/>
      <c r="I83" s="34"/>
      <c r="J83" s="29"/>
      <c r="K83" s="29"/>
      <c r="L83" s="28"/>
    </row>
    <row r="84" spans="1:12" ht="14.25">
      <c r="A84" s="1">
        <v>79</v>
      </c>
      <c r="B84" s="3" t="s">
        <v>88</v>
      </c>
      <c r="C84" s="1" t="s">
        <v>2</v>
      </c>
      <c r="D84" s="7">
        <v>5</v>
      </c>
      <c r="E84" s="12"/>
      <c r="F84" s="8"/>
      <c r="G84" s="13"/>
      <c r="H84" s="9"/>
      <c r="I84" s="34"/>
      <c r="J84" s="29"/>
      <c r="K84" s="29"/>
      <c r="L84" s="28"/>
    </row>
    <row r="85" spans="1:12" ht="14.25">
      <c r="A85" s="1">
        <v>80</v>
      </c>
      <c r="B85" s="3" t="s">
        <v>89</v>
      </c>
      <c r="C85" s="1" t="s">
        <v>2</v>
      </c>
      <c r="D85" s="7">
        <v>2</v>
      </c>
      <c r="E85" s="12"/>
      <c r="F85" s="8"/>
      <c r="G85" s="13"/>
      <c r="H85" s="9"/>
      <c r="I85" s="34"/>
      <c r="J85" s="29"/>
      <c r="K85" s="29"/>
      <c r="L85" s="28"/>
    </row>
    <row r="86" spans="1:12" ht="14.25">
      <c r="A86" s="1">
        <v>81</v>
      </c>
      <c r="B86" s="3" t="s">
        <v>90</v>
      </c>
      <c r="C86" s="1" t="s">
        <v>2</v>
      </c>
      <c r="D86" s="7">
        <v>2</v>
      </c>
      <c r="E86" s="12"/>
      <c r="F86" s="8"/>
      <c r="G86" s="13"/>
      <c r="H86" s="9"/>
      <c r="I86" s="34"/>
      <c r="J86" s="29"/>
      <c r="K86" s="29"/>
      <c r="L86" s="28"/>
    </row>
    <row r="87" spans="1:12" ht="14.25">
      <c r="A87" s="1">
        <v>82</v>
      </c>
      <c r="B87" s="3" t="s">
        <v>91</v>
      </c>
      <c r="C87" s="1" t="s">
        <v>2</v>
      </c>
      <c r="D87" s="7">
        <v>1</v>
      </c>
      <c r="E87" s="12"/>
      <c r="F87" s="8"/>
      <c r="G87" s="13"/>
      <c r="H87" s="9"/>
      <c r="I87" s="34"/>
      <c r="J87" s="29"/>
      <c r="K87" s="29"/>
      <c r="L87" s="28"/>
    </row>
    <row r="88" spans="1:12" ht="14.25">
      <c r="A88" s="1">
        <v>83</v>
      </c>
      <c r="B88" s="3" t="s">
        <v>92</v>
      </c>
      <c r="C88" s="1" t="s">
        <v>2</v>
      </c>
      <c r="D88" s="7">
        <v>3</v>
      </c>
      <c r="E88" s="12"/>
      <c r="F88" s="8"/>
      <c r="G88" s="13"/>
      <c r="H88" s="9"/>
      <c r="I88" s="34"/>
      <c r="J88" s="29"/>
      <c r="K88" s="29"/>
      <c r="L88" s="28"/>
    </row>
    <row r="89" spans="1:12" ht="14.25">
      <c r="A89" s="1">
        <v>84</v>
      </c>
      <c r="B89" s="3" t="s">
        <v>93</v>
      </c>
      <c r="C89" s="1" t="s">
        <v>2</v>
      </c>
      <c r="D89" s="7">
        <v>3</v>
      </c>
      <c r="E89" s="12"/>
      <c r="F89" s="8"/>
      <c r="G89" s="13"/>
      <c r="H89" s="9"/>
      <c r="I89" s="34"/>
      <c r="J89" s="29"/>
      <c r="K89" s="29"/>
      <c r="L89" s="28"/>
    </row>
    <row r="90" spans="1:12" ht="14.25">
      <c r="A90" s="1">
        <v>85</v>
      </c>
      <c r="B90" s="3" t="s">
        <v>94</v>
      </c>
      <c r="C90" s="1" t="s">
        <v>2</v>
      </c>
      <c r="D90" s="7">
        <v>3</v>
      </c>
      <c r="E90" s="12"/>
      <c r="F90" s="8"/>
      <c r="G90" s="13"/>
      <c r="H90" s="9"/>
      <c r="I90" s="34"/>
      <c r="J90" s="29"/>
      <c r="K90" s="29"/>
      <c r="L90" s="28"/>
    </row>
    <row r="91" spans="1:12" ht="14.25">
      <c r="A91" s="1">
        <v>86</v>
      </c>
      <c r="B91" s="3" t="s">
        <v>95</v>
      </c>
      <c r="C91" s="1" t="s">
        <v>2</v>
      </c>
      <c r="D91" s="7">
        <v>2</v>
      </c>
      <c r="E91" s="12"/>
      <c r="F91" s="8"/>
      <c r="G91" s="13"/>
      <c r="H91" s="9"/>
      <c r="I91" s="34"/>
      <c r="J91" s="29"/>
      <c r="K91" s="29"/>
      <c r="L91" s="28"/>
    </row>
    <row r="92" spans="1:12" ht="14.25">
      <c r="A92" s="1">
        <v>87</v>
      </c>
      <c r="B92" s="3" t="s">
        <v>96</v>
      </c>
      <c r="C92" s="1" t="s">
        <v>2</v>
      </c>
      <c r="D92" s="7">
        <v>1</v>
      </c>
      <c r="E92" s="12"/>
      <c r="F92" s="8"/>
      <c r="G92" s="13"/>
      <c r="H92" s="9"/>
      <c r="I92" s="34"/>
      <c r="J92" s="29"/>
      <c r="K92" s="29"/>
      <c r="L92" s="28"/>
    </row>
    <row r="93" spans="1:12" ht="14.25">
      <c r="A93" s="1">
        <v>88</v>
      </c>
      <c r="B93" s="3" t="s">
        <v>97</v>
      </c>
      <c r="C93" s="1" t="s">
        <v>2</v>
      </c>
      <c r="D93" s="7">
        <v>1</v>
      </c>
      <c r="E93" s="12"/>
      <c r="F93" s="8"/>
      <c r="G93" s="13"/>
      <c r="H93" s="9"/>
      <c r="I93" s="34"/>
      <c r="J93" s="29"/>
      <c r="K93" s="29"/>
      <c r="L93" s="28"/>
    </row>
    <row r="94" spans="1:12" ht="14.25">
      <c r="A94" s="1">
        <v>89</v>
      </c>
      <c r="B94" s="3" t="s">
        <v>98</v>
      </c>
      <c r="C94" s="1" t="s">
        <v>24</v>
      </c>
      <c r="D94" s="7">
        <v>13</v>
      </c>
      <c r="E94" s="12"/>
      <c r="F94" s="8"/>
      <c r="G94" s="13"/>
      <c r="H94" s="9"/>
      <c r="I94" s="34"/>
      <c r="J94" s="29"/>
      <c r="K94" s="29"/>
      <c r="L94" s="28"/>
    </row>
    <row r="95" spans="1:12" ht="14.25">
      <c r="A95" s="1">
        <v>90</v>
      </c>
      <c r="B95" s="3" t="s">
        <v>99</v>
      </c>
      <c r="C95" s="1" t="s">
        <v>24</v>
      </c>
      <c r="D95" s="7">
        <v>40</v>
      </c>
      <c r="E95" s="12"/>
      <c r="F95" s="8"/>
      <c r="G95" s="13"/>
      <c r="H95" s="9"/>
      <c r="I95" s="34"/>
      <c r="J95" s="29"/>
      <c r="K95" s="29"/>
      <c r="L95" s="28"/>
    </row>
    <row r="96" spans="1:12" ht="14.25">
      <c r="A96" s="1">
        <v>91</v>
      </c>
      <c r="B96" s="3" t="s">
        <v>100</v>
      </c>
      <c r="C96" s="1" t="s">
        <v>24</v>
      </c>
      <c r="D96" s="7">
        <v>60</v>
      </c>
      <c r="E96" s="12"/>
      <c r="F96" s="8"/>
      <c r="G96" s="13"/>
      <c r="H96" s="9"/>
      <c r="I96" s="34"/>
      <c r="J96" s="29"/>
      <c r="K96" s="29"/>
      <c r="L96" s="28"/>
    </row>
    <row r="97" spans="1:12" ht="14.25">
      <c r="A97" s="1">
        <v>92</v>
      </c>
      <c r="B97" s="3" t="s">
        <v>101</v>
      </c>
      <c r="C97" s="1" t="s">
        <v>24</v>
      </c>
      <c r="D97" s="7">
        <v>40</v>
      </c>
      <c r="E97" s="12"/>
      <c r="F97" s="8"/>
      <c r="G97" s="13"/>
      <c r="H97" s="9"/>
      <c r="I97" s="34"/>
      <c r="J97" s="29"/>
      <c r="K97" s="29"/>
      <c r="L97" s="28"/>
    </row>
    <row r="98" spans="1:12" ht="14.25">
      <c r="A98" s="1">
        <v>93</v>
      </c>
      <c r="B98" s="3" t="s">
        <v>102</v>
      </c>
      <c r="C98" s="1" t="s">
        <v>2</v>
      </c>
      <c r="D98" s="7">
        <v>1</v>
      </c>
      <c r="E98" s="12"/>
      <c r="F98" s="8"/>
      <c r="G98" s="13"/>
      <c r="H98" s="9"/>
      <c r="I98" s="34"/>
      <c r="J98" s="29"/>
      <c r="K98" s="29"/>
      <c r="L98" s="28"/>
    </row>
    <row r="99" spans="1:13" ht="14.25">
      <c r="A99" s="1">
        <v>94</v>
      </c>
      <c r="B99" s="3" t="s">
        <v>103</v>
      </c>
      <c r="C99" s="1" t="s">
        <v>2</v>
      </c>
      <c r="D99" s="7">
        <v>50</v>
      </c>
      <c r="E99" s="12"/>
      <c r="F99" s="8"/>
      <c r="G99" s="13"/>
      <c r="H99" s="9"/>
      <c r="I99" s="34"/>
      <c r="J99" s="29"/>
      <c r="K99" s="29"/>
      <c r="L99" s="28"/>
      <c r="M99" s="30"/>
    </row>
    <row r="100" spans="1:12" ht="14.25">
      <c r="A100" s="1">
        <v>95</v>
      </c>
      <c r="B100" s="3" t="s">
        <v>104</v>
      </c>
      <c r="C100" s="1" t="s">
        <v>2</v>
      </c>
      <c r="D100" s="7">
        <v>50</v>
      </c>
      <c r="E100" s="12"/>
      <c r="F100" s="8"/>
      <c r="G100" s="13"/>
      <c r="H100" s="9"/>
      <c r="I100" s="34"/>
      <c r="J100" s="29"/>
      <c r="K100" s="29"/>
      <c r="L100" s="28"/>
    </row>
    <row r="101" spans="1:12" ht="14.25">
      <c r="A101" s="1">
        <v>96</v>
      </c>
      <c r="B101" s="3" t="s">
        <v>105</v>
      </c>
      <c r="C101" s="1" t="s">
        <v>2</v>
      </c>
      <c r="D101" s="7">
        <v>40</v>
      </c>
      <c r="E101" s="12"/>
      <c r="F101" s="8"/>
      <c r="G101" s="13"/>
      <c r="H101" s="9"/>
      <c r="I101" s="34"/>
      <c r="J101" s="29"/>
      <c r="K101" s="29"/>
      <c r="L101" s="28"/>
    </row>
    <row r="102" spans="1:12" ht="14.25">
      <c r="A102" s="1">
        <v>97</v>
      </c>
      <c r="B102" s="3" t="s">
        <v>106</v>
      </c>
      <c r="C102" s="1" t="s">
        <v>2</v>
      </c>
      <c r="D102" s="7">
        <v>20</v>
      </c>
      <c r="E102" s="12"/>
      <c r="F102" s="8"/>
      <c r="G102" s="13"/>
      <c r="H102" s="9"/>
      <c r="I102" s="34"/>
      <c r="J102" s="29"/>
      <c r="K102" s="29"/>
      <c r="L102" s="28"/>
    </row>
    <row r="103" spans="1:12" ht="14.25">
      <c r="A103" s="1">
        <v>98</v>
      </c>
      <c r="B103" s="3" t="s">
        <v>107</v>
      </c>
      <c r="C103" s="1" t="s">
        <v>2</v>
      </c>
      <c r="D103" s="7">
        <v>70</v>
      </c>
      <c r="E103" s="12"/>
      <c r="F103" s="8"/>
      <c r="G103" s="13"/>
      <c r="H103" s="9"/>
      <c r="I103" s="34"/>
      <c r="J103" s="29"/>
      <c r="K103" s="29"/>
      <c r="L103" s="28"/>
    </row>
    <row r="104" spans="1:13" ht="14.25">
      <c r="A104" s="1">
        <v>99</v>
      </c>
      <c r="B104" s="3" t="s">
        <v>108</v>
      </c>
      <c r="C104" s="1" t="s">
        <v>2</v>
      </c>
      <c r="D104" s="7">
        <v>5</v>
      </c>
      <c r="E104" s="12"/>
      <c r="F104" s="8"/>
      <c r="G104" s="13"/>
      <c r="H104" s="9"/>
      <c r="I104" s="34"/>
      <c r="J104" s="29"/>
      <c r="K104" s="29"/>
      <c r="L104" s="28"/>
      <c r="M104" s="30"/>
    </row>
    <row r="105" spans="1:12" ht="14.25">
      <c r="A105" s="1">
        <v>100</v>
      </c>
      <c r="B105" s="3" t="s">
        <v>109</v>
      </c>
      <c r="C105" s="1" t="s">
        <v>2</v>
      </c>
      <c r="D105" s="7">
        <v>1</v>
      </c>
      <c r="E105" s="12"/>
      <c r="F105" s="8"/>
      <c r="G105" s="13"/>
      <c r="H105" s="9"/>
      <c r="I105" s="34"/>
      <c r="J105" s="29"/>
      <c r="K105" s="29"/>
      <c r="L105" s="28"/>
    </row>
    <row r="106" spans="1:12" ht="14.25">
      <c r="A106" s="1">
        <v>101</v>
      </c>
      <c r="B106" s="3" t="s">
        <v>110</v>
      </c>
      <c r="C106" s="1" t="s">
        <v>2</v>
      </c>
      <c r="D106" s="7">
        <v>6</v>
      </c>
      <c r="E106" s="12"/>
      <c r="F106" s="8"/>
      <c r="G106" s="13"/>
      <c r="H106" s="9"/>
      <c r="I106" s="34"/>
      <c r="J106" s="29"/>
      <c r="K106" s="29"/>
      <c r="L106" s="28"/>
    </row>
    <row r="107" spans="1:12" ht="14.25">
      <c r="A107" s="1">
        <v>102</v>
      </c>
      <c r="B107" s="3" t="s">
        <v>111</v>
      </c>
      <c r="C107" s="1" t="s">
        <v>54</v>
      </c>
      <c r="D107" s="7">
        <v>6</v>
      </c>
      <c r="E107" s="12"/>
      <c r="F107" s="8"/>
      <c r="G107" s="13"/>
      <c r="H107" s="9"/>
      <c r="I107" s="34"/>
      <c r="J107" s="29"/>
      <c r="K107" s="29"/>
      <c r="L107" s="28"/>
    </row>
    <row r="108" spans="1:12" ht="14.25">
      <c r="A108" s="1">
        <v>103</v>
      </c>
      <c r="B108" s="3" t="s">
        <v>112</v>
      </c>
      <c r="C108" s="1" t="s">
        <v>2</v>
      </c>
      <c r="D108" s="7">
        <v>2</v>
      </c>
      <c r="E108" s="12"/>
      <c r="F108" s="8"/>
      <c r="G108" s="13"/>
      <c r="H108" s="9"/>
      <c r="I108" s="34"/>
      <c r="J108" s="29"/>
      <c r="K108" s="29"/>
      <c r="L108" s="28"/>
    </row>
    <row r="109" spans="1:12" ht="14.25">
      <c r="A109" s="1">
        <v>104</v>
      </c>
      <c r="B109" s="3" t="s">
        <v>113</v>
      </c>
      <c r="C109" s="1" t="s">
        <v>2</v>
      </c>
      <c r="D109" s="7">
        <v>1</v>
      </c>
      <c r="E109" s="12"/>
      <c r="F109" s="8"/>
      <c r="G109" s="13"/>
      <c r="H109" s="9"/>
      <c r="I109" s="34"/>
      <c r="J109" s="29"/>
      <c r="K109" s="29"/>
      <c r="L109" s="28"/>
    </row>
    <row r="110" spans="1:12" ht="14.25">
      <c r="A110" s="1">
        <v>105</v>
      </c>
      <c r="B110" s="3" t="s">
        <v>114</v>
      </c>
      <c r="C110" s="1" t="s">
        <v>2</v>
      </c>
      <c r="D110" s="7">
        <v>1</v>
      </c>
      <c r="E110" s="12"/>
      <c r="F110" s="8"/>
      <c r="G110" s="13"/>
      <c r="H110" s="9"/>
      <c r="I110" s="34"/>
      <c r="J110" s="29"/>
      <c r="K110" s="29"/>
      <c r="L110" s="28"/>
    </row>
    <row r="111" spans="1:12" ht="14.25">
      <c r="A111" s="1">
        <v>106</v>
      </c>
      <c r="B111" s="3" t="s">
        <v>115</v>
      </c>
      <c r="C111" s="1" t="s">
        <v>2</v>
      </c>
      <c r="D111" s="7">
        <v>1</v>
      </c>
      <c r="E111" s="12"/>
      <c r="F111" s="8"/>
      <c r="G111" s="13"/>
      <c r="H111" s="9"/>
      <c r="I111" s="34"/>
      <c r="J111" s="29"/>
      <c r="K111" s="29"/>
      <c r="L111" s="28"/>
    </row>
    <row r="112" spans="1:12" ht="14.25">
      <c r="A112" s="1">
        <v>107</v>
      </c>
      <c r="B112" s="3" t="s">
        <v>116</v>
      </c>
      <c r="C112" s="1" t="s">
        <v>2</v>
      </c>
      <c r="D112" s="7">
        <v>1</v>
      </c>
      <c r="E112" s="12"/>
      <c r="F112" s="8"/>
      <c r="G112" s="13"/>
      <c r="H112" s="9"/>
      <c r="I112" s="34"/>
      <c r="J112" s="29"/>
      <c r="K112" s="29"/>
      <c r="L112" s="28"/>
    </row>
    <row r="113" spans="1:12" ht="14.25">
      <c r="A113" s="1">
        <v>108</v>
      </c>
      <c r="B113" s="3" t="s">
        <v>117</v>
      </c>
      <c r="C113" s="1" t="s">
        <v>2</v>
      </c>
      <c r="D113" s="7">
        <v>2</v>
      </c>
      <c r="E113" s="12"/>
      <c r="F113" s="8"/>
      <c r="G113" s="13"/>
      <c r="H113" s="9"/>
      <c r="I113" s="34"/>
      <c r="J113" s="29"/>
      <c r="K113" s="29"/>
      <c r="L113" s="28"/>
    </row>
    <row r="114" spans="1:12" ht="14.25">
      <c r="A114" s="1">
        <v>109</v>
      </c>
      <c r="B114" s="3" t="s">
        <v>118</v>
      </c>
      <c r="C114" s="1" t="s">
        <v>2</v>
      </c>
      <c r="D114" s="7">
        <v>1</v>
      </c>
      <c r="E114" s="12"/>
      <c r="F114" s="8"/>
      <c r="G114" s="13"/>
      <c r="H114" s="9"/>
      <c r="I114" s="34"/>
      <c r="J114" s="29"/>
      <c r="K114" s="29"/>
      <c r="L114" s="28"/>
    </row>
    <row r="115" spans="1:12" ht="14.25">
      <c r="A115" s="1">
        <v>110</v>
      </c>
      <c r="B115" s="3" t="s">
        <v>119</v>
      </c>
      <c r="C115" s="1" t="s">
        <v>2</v>
      </c>
      <c r="D115" s="7">
        <v>15</v>
      </c>
      <c r="E115" s="12"/>
      <c r="F115" s="8"/>
      <c r="G115" s="13"/>
      <c r="H115" s="9"/>
      <c r="I115" s="34"/>
      <c r="J115" s="29"/>
      <c r="K115" s="29"/>
      <c r="L115" s="28"/>
    </row>
    <row r="116" spans="1:12" ht="14.25">
      <c r="A116" s="1">
        <v>111</v>
      </c>
      <c r="B116" s="3" t="s">
        <v>120</v>
      </c>
      <c r="C116" s="1" t="s">
        <v>2</v>
      </c>
      <c r="D116" s="7">
        <v>15</v>
      </c>
      <c r="E116" s="12"/>
      <c r="F116" s="8"/>
      <c r="G116" s="13"/>
      <c r="H116" s="9"/>
      <c r="I116" s="34"/>
      <c r="J116" s="29"/>
      <c r="K116" s="29"/>
      <c r="L116" s="28"/>
    </row>
    <row r="117" spans="1:12" ht="14.25">
      <c r="A117" s="1">
        <v>112</v>
      </c>
      <c r="B117" s="3" t="s">
        <v>121</v>
      </c>
      <c r="C117" s="1" t="s">
        <v>2</v>
      </c>
      <c r="D117" s="7">
        <v>15</v>
      </c>
      <c r="E117" s="12"/>
      <c r="F117" s="8"/>
      <c r="G117" s="13"/>
      <c r="H117" s="9"/>
      <c r="I117" s="34"/>
      <c r="J117" s="29"/>
      <c r="K117" s="29"/>
      <c r="L117" s="28"/>
    </row>
    <row r="118" spans="1:12" ht="14.25">
      <c r="A118" s="1">
        <v>113</v>
      </c>
      <c r="B118" s="3" t="s">
        <v>122</v>
      </c>
      <c r="C118" s="1" t="s">
        <v>24</v>
      </c>
      <c r="D118" s="7">
        <v>20</v>
      </c>
      <c r="E118" s="12"/>
      <c r="F118" s="8"/>
      <c r="G118" s="13"/>
      <c r="H118" s="9"/>
      <c r="I118" s="34"/>
      <c r="J118" s="29"/>
      <c r="K118" s="29"/>
      <c r="L118" s="28"/>
    </row>
    <row r="119" spans="1:12" ht="14.25">
      <c r="A119" s="1">
        <v>114</v>
      </c>
      <c r="B119" s="3" t="s">
        <v>123</v>
      </c>
      <c r="C119" s="1" t="s">
        <v>2</v>
      </c>
      <c r="D119" s="7">
        <v>30</v>
      </c>
      <c r="E119" s="12"/>
      <c r="F119" s="8"/>
      <c r="G119" s="13"/>
      <c r="H119" s="9"/>
      <c r="I119" s="34"/>
      <c r="J119" s="29"/>
      <c r="K119" s="29"/>
      <c r="L119" s="28"/>
    </row>
    <row r="120" spans="1:12" ht="15">
      <c r="A120" s="46" t="s">
        <v>150</v>
      </c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26">
        <f>SUM(L77:L119)</f>
        <v>0</v>
      </c>
    </row>
    <row r="121" spans="1:12" ht="42.75">
      <c r="A121" s="1">
        <v>115</v>
      </c>
      <c r="B121" s="3" t="s">
        <v>124</v>
      </c>
      <c r="C121" s="1" t="s">
        <v>2</v>
      </c>
      <c r="D121" s="7">
        <v>3</v>
      </c>
      <c r="E121" s="12"/>
      <c r="F121" s="8"/>
      <c r="G121" s="13"/>
      <c r="H121" s="9"/>
      <c r="I121" s="31"/>
      <c r="J121" s="32"/>
      <c r="K121" s="32"/>
      <c r="L121" s="32"/>
    </row>
    <row r="122" spans="1:12" ht="42.75">
      <c r="A122" s="1">
        <v>116</v>
      </c>
      <c r="B122" s="3" t="s">
        <v>125</v>
      </c>
      <c r="C122" s="1" t="s">
        <v>2</v>
      </c>
      <c r="D122" s="7">
        <v>1</v>
      </c>
      <c r="E122" s="12"/>
      <c r="F122" s="8"/>
      <c r="G122" s="13"/>
      <c r="H122" s="9"/>
      <c r="I122" s="31"/>
      <c r="J122" s="32"/>
      <c r="K122" s="32"/>
      <c r="L122" s="32"/>
    </row>
    <row r="123" spans="1:12" ht="28.5">
      <c r="A123" s="1">
        <v>117</v>
      </c>
      <c r="B123" s="3" t="s">
        <v>126</v>
      </c>
      <c r="C123" s="1" t="s">
        <v>2</v>
      </c>
      <c r="D123" s="7">
        <v>2</v>
      </c>
      <c r="E123" s="12"/>
      <c r="F123" s="8"/>
      <c r="G123" s="13"/>
      <c r="H123" s="9"/>
      <c r="I123" s="31"/>
      <c r="J123" s="32"/>
      <c r="K123" s="32"/>
      <c r="L123" s="32"/>
    </row>
    <row r="124" spans="1:12" ht="28.5">
      <c r="A124" s="1">
        <v>118</v>
      </c>
      <c r="B124" s="3" t="s">
        <v>127</v>
      </c>
      <c r="C124" s="1" t="s">
        <v>2</v>
      </c>
      <c r="D124" s="7">
        <v>1</v>
      </c>
      <c r="E124" s="12"/>
      <c r="F124" s="8"/>
      <c r="G124" s="13"/>
      <c r="H124" s="9"/>
      <c r="I124" s="31"/>
      <c r="J124" s="32"/>
      <c r="K124" s="32"/>
      <c r="L124" s="32"/>
    </row>
    <row r="125" spans="1:12" ht="28.5">
      <c r="A125" s="1">
        <v>119</v>
      </c>
      <c r="B125" s="3" t="s">
        <v>143</v>
      </c>
      <c r="C125" s="1" t="s">
        <v>2</v>
      </c>
      <c r="D125" s="7">
        <v>1</v>
      </c>
      <c r="E125" s="12"/>
      <c r="F125" s="8"/>
      <c r="G125" s="13"/>
      <c r="H125" s="9"/>
      <c r="I125" s="31"/>
      <c r="J125" s="32"/>
      <c r="K125" s="32"/>
      <c r="L125" s="32"/>
    </row>
    <row r="126" spans="1:12" ht="28.5">
      <c r="A126" s="1">
        <v>120</v>
      </c>
      <c r="B126" s="3" t="s">
        <v>156</v>
      </c>
      <c r="C126" s="1" t="s">
        <v>2</v>
      </c>
      <c r="D126" s="7">
        <v>1</v>
      </c>
      <c r="E126" s="12"/>
      <c r="F126" s="8"/>
      <c r="G126" s="13"/>
      <c r="H126" s="9"/>
      <c r="I126" s="31"/>
      <c r="J126" s="32"/>
      <c r="K126" s="32"/>
      <c r="L126" s="32"/>
    </row>
    <row r="127" spans="1:12" ht="28.5">
      <c r="A127" s="1">
        <v>121</v>
      </c>
      <c r="B127" s="3" t="s">
        <v>157</v>
      </c>
      <c r="C127" s="1" t="s">
        <v>2</v>
      </c>
      <c r="D127" s="7">
        <v>2</v>
      </c>
      <c r="E127" s="12"/>
      <c r="F127" s="8"/>
      <c r="G127" s="13"/>
      <c r="H127" s="9"/>
      <c r="I127" s="31"/>
      <c r="J127" s="32"/>
      <c r="K127" s="32"/>
      <c r="L127" s="32"/>
    </row>
    <row r="128" spans="1:12" ht="28.5">
      <c r="A128" s="1">
        <v>122</v>
      </c>
      <c r="B128" s="3" t="s">
        <v>158</v>
      </c>
      <c r="C128" s="1" t="s">
        <v>2</v>
      </c>
      <c r="D128" s="7">
        <v>1</v>
      </c>
      <c r="E128" s="12"/>
      <c r="F128" s="8"/>
      <c r="G128" s="13"/>
      <c r="H128" s="9"/>
      <c r="I128" s="31"/>
      <c r="J128" s="32"/>
      <c r="K128" s="32"/>
      <c r="L128" s="32"/>
    </row>
    <row r="129" spans="1:12" ht="28.5">
      <c r="A129" s="1">
        <v>123</v>
      </c>
      <c r="B129" s="3" t="s">
        <v>154</v>
      </c>
      <c r="C129" s="1" t="s">
        <v>2</v>
      </c>
      <c r="D129" s="7">
        <v>1</v>
      </c>
      <c r="E129" s="12"/>
      <c r="F129" s="8"/>
      <c r="G129" s="13"/>
      <c r="H129" s="9"/>
      <c r="I129" s="31"/>
      <c r="J129" s="32"/>
      <c r="K129" s="32"/>
      <c r="L129" s="32"/>
    </row>
    <row r="130" spans="1:12" ht="28.5">
      <c r="A130" s="1">
        <v>124</v>
      </c>
      <c r="B130" s="3" t="s">
        <v>159</v>
      </c>
      <c r="C130" s="1" t="s">
        <v>2</v>
      </c>
      <c r="D130" s="7">
        <v>4</v>
      </c>
      <c r="E130" s="12"/>
      <c r="F130" s="8"/>
      <c r="G130" s="13"/>
      <c r="H130" s="9"/>
      <c r="I130" s="31"/>
      <c r="J130" s="32"/>
      <c r="K130" s="32"/>
      <c r="L130" s="32"/>
    </row>
    <row r="131" spans="1:12" ht="28.5">
      <c r="A131" s="1">
        <v>125</v>
      </c>
      <c r="B131" s="3" t="s">
        <v>155</v>
      </c>
      <c r="C131" s="1" t="s">
        <v>2</v>
      </c>
      <c r="D131" s="7">
        <v>5</v>
      </c>
      <c r="E131" s="12"/>
      <c r="F131" s="8"/>
      <c r="G131" s="13"/>
      <c r="H131" s="9"/>
      <c r="I131" s="31"/>
      <c r="J131" s="32"/>
      <c r="K131" s="32"/>
      <c r="L131" s="32"/>
    </row>
    <row r="132" spans="1:12" ht="28.5">
      <c r="A132" s="1">
        <v>126</v>
      </c>
      <c r="B132" s="3" t="s">
        <v>160</v>
      </c>
      <c r="C132" s="1" t="s">
        <v>2</v>
      </c>
      <c r="D132" s="7">
        <v>1</v>
      </c>
      <c r="E132" s="12"/>
      <c r="F132" s="8"/>
      <c r="G132" s="13"/>
      <c r="H132" s="9"/>
      <c r="I132" s="31"/>
      <c r="J132" s="32"/>
      <c r="K132" s="32"/>
      <c r="L132" s="32"/>
    </row>
    <row r="133" spans="1:12" ht="28.5">
      <c r="A133" s="1">
        <v>127</v>
      </c>
      <c r="B133" s="3" t="s">
        <v>161</v>
      </c>
      <c r="C133" s="1" t="s">
        <v>2</v>
      </c>
      <c r="D133" s="7">
        <v>1</v>
      </c>
      <c r="E133" s="12"/>
      <c r="F133" s="8"/>
      <c r="G133" s="13"/>
      <c r="H133" s="9"/>
      <c r="I133" s="31"/>
      <c r="J133" s="32"/>
      <c r="K133" s="32"/>
      <c r="L133" s="32"/>
    </row>
    <row r="134" spans="1:12" ht="28.5">
      <c r="A134" s="1">
        <v>128</v>
      </c>
      <c r="B134" s="3" t="s">
        <v>162</v>
      </c>
      <c r="C134" s="1" t="s">
        <v>2</v>
      </c>
      <c r="D134" s="7">
        <v>1</v>
      </c>
      <c r="E134" s="12"/>
      <c r="F134" s="8"/>
      <c r="G134" s="13"/>
      <c r="H134" s="9"/>
      <c r="I134" s="31"/>
      <c r="J134" s="32"/>
      <c r="K134" s="32"/>
      <c r="L134" s="32"/>
    </row>
    <row r="135" spans="1:12" ht="14.25">
      <c r="A135" s="1">
        <v>129</v>
      </c>
      <c r="B135" s="3" t="s">
        <v>128</v>
      </c>
      <c r="C135" s="1" t="s">
        <v>2</v>
      </c>
      <c r="D135" s="7">
        <v>110</v>
      </c>
      <c r="E135" s="12"/>
      <c r="F135" s="8"/>
      <c r="G135" s="13"/>
      <c r="H135" s="9"/>
      <c r="I135" s="31"/>
      <c r="J135" s="32"/>
      <c r="K135" s="32"/>
      <c r="L135" s="32"/>
    </row>
    <row r="136" spans="1:12" ht="28.5">
      <c r="A136" s="1">
        <v>130</v>
      </c>
      <c r="B136" s="3" t="s">
        <v>129</v>
      </c>
      <c r="C136" s="1" t="s">
        <v>2</v>
      </c>
      <c r="D136" s="7">
        <v>2</v>
      </c>
      <c r="E136" s="12"/>
      <c r="F136" s="8"/>
      <c r="G136" s="13"/>
      <c r="H136" s="9"/>
      <c r="I136" s="31"/>
      <c r="J136" s="32"/>
      <c r="K136" s="32"/>
      <c r="L136" s="32"/>
    </row>
    <row r="137" spans="1:12" ht="28.5">
      <c r="A137" s="1">
        <v>131</v>
      </c>
      <c r="B137" s="3" t="s">
        <v>144</v>
      </c>
      <c r="C137" s="1" t="s">
        <v>2</v>
      </c>
      <c r="D137" s="7">
        <v>1</v>
      </c>
      <c r="E137" s="12"/>
      <c r="F137" s="8"/>
      <c r="G137" s="13"/>
      <c r="H137" s="9"/>
      <c r="I137" s="31"/>
      <c r="J137" s="32"/>
      <c r="K137" s="32"/>
      <c r="L137" s="32"/>
    </row>
    <row r="138" spans="1:12" ht="28.5">
      <c r="A138" s="1">
        <v>132</v>
      </c>
      <c r="B138" s="3" t="s">
        <v>130</v>
      </c>
      <c r="C138" s="1" t="s">
        <v>2</v>
      </c>
      <c r="D138" s="7">
        <v>1</v>
      </c>
      <c r="E138" s="12"/>
      <c r="F138" s="8"/>
      <c r="G138" s="13"/>
      <c r="H138" s="9"/>
      <c r="I138" s="31"/>
      <c r="J138" s="32"/>
      <c r="K138" s="32"/>
      <c r="L138" s="32"/>
    </row>
    <row r="139" spans="1:12" ht="28.5">
      <c r="A139" s="1">
        <v>133</v>
      </c>
      <c r="B139" s="3" t="s">
        <v>131</v>
      </c>
      <c r="C139" s="1" t="s">
        <v>2</v>
      </c>
      <c r="D139" s="7">
        <v>1</v>
      </c>
      <c r="E139" s="12"/>
      <c r="F139" s="8"/>
      <c r="G139" s="13"/>
      <c r="H139" s="9"/>
      <c r="I139" s="31"/>
      <c r="J139" s="32"/>
      <c r="K139" s="32"/>
      <c r="L139" s="32"/>
    </row>
    <row r="140" spans="1:12" ht="28.5">
      <c r="A140" s="1">
        <v>134</v>
      </c>
      <c r="B140" s="3" t="s">
        <v>132</v>
      </c>
      <c r="C140" s="1" t="s">
        <v>2</v>
      </c>
      <c r="D140" s="7">
        <v>1</v>
      </c>
      <c r="E140" s="12"/>
      <c r="F140" s="8"/>
      <c r="G140" s="13"/>
      <c r="H140" s="9"/>
      <c r="I140" s="31"/>
      <c r="J140" s="32"/>
      <c r="K140" s="32"/>
      <c r="L140" s="32"/>
    </row>
    <row r="141" spans="1:12" ht="28.5">
      <c r="A141" s="1">
        <v>135</v>
      </c>
      <c r="B141" s="3" t="s">
        <v>145</v>
      </c>
      <c r="C141" s="1" t="s">
        <v>2</v>
      </c>
      <c r="D141" s="7">
        <v>4</v>
      </c>
      <c r="E141" s="12"/>
      <c r="F141" s="8"/>
      <c r="G141" s="13"/>
      <c r="H141" s="9"/>
      <c r="I141" s="31"/>
      <c r="J141" s="32"/>
      <c r="K141" s="32"/>
      <c r="L141" s="32"/>
    </row>
    <row r="142" spans="1:12" ht="28.5">
      <c r="A142" s="1">
        <v>136</v>
      </c>
      <c r="B142" s="3" t="s">
        <v>146</v>
      </c>
      <c r="C142" s="1" t="s">
        <v>2</v>
      </c>
      <c r="D142" s="7">
        <v>5</v>
      </c>
      <c r="E142" s="12"/>
      <c r="F142" s="8"/>
      <c r="G142" s="13"/>
      <c r="H142" s="9"/>
      <c r="I142" s="31"/>
      <c r="J142" s="32"/>
      <c r="K142" s="32"/>
      <c r="L142" s="32"/>
    </row>
    <row r="143" spans="1:12" ht="14.25">
      <c r="A143" s="1">
        <v>137</v>
      </c>
      <c r="B143" s="3" t="s">
        <v>133</v>
      </c>
      <c r="C143" s="1" t="s">
        <v>2</v>
      </c>
      <c r="D143" s="7">
        <v>20</v>
      </c>
      <c r="E143" s="12"/>
      <c r="F143" s="8"/>
      <c r="G143" s="13"/>
      <c r="H143" s="9"/>
      <c r="I143" s="31"/>
      <c r="J143" s="32"/>
      <c r="K143" s="32"/>
      <c r="L143" s="32"/>
    </row>
    <row r="144" spans="1:12" ht="57">
      <c r="A144" s="1">
        <v>138</v>
      </c>
      <c r="B144" s="3" t="s">
        <v>134</v>
      </c>
      <c r="C144" s="1" t="s">
        <v>2</v>
      </c>
      <c r="D144" s="7">
        <v>1</v>
      </c>
      <c r="E144" s="12"/>
      <c r="F144" s="8"/>
      <c r="G144" s="13"/>
      <c r="H144" s="9"/>
      <c r="I144" s="31"/>
      <c r="J144" s="32"/>
      <c r="K144" s="32"/>
      <c r="L144" s="32"/>
    </row>
    <row r="145" spans="1:12" ht="57">
      <c r="A145" s="1">
        <v>139</v>
      </c>
      <c r="B145" s="3" t="s">
        <v>136</v>
      </c>
      <c r="C145" s="1" t="s">
        <v>2</v>
      </c>
      <c r="D145" s="7">
        <v>1</v>
      </c>
      <c r="E145" s="12"/>
      <c r="F145" s="8"/>
      <c r="G145" s="13"/>
      <c r="H145" s="9"/>
      <c r="I145" s="31"/>
      <c r="J145" s="32"/>
      <c r="K145" s="32"/>
      <c r="L145" s="32"/>
    </row>
    <row r="146" spans="1:12" ht="42.75">
      <c r="A146" s="1">
        <v>140</v>
      </c>
      <c r="B146" s="3" t="s">
        <v>135</v>
      </c>
      <c r="C146" s="1" t="s">
        <v>2</v>
      </c>
      <c r="D146" s="7">
        <v>2</v>
      </c>
      <c r="E146" s="12"/>
      <c r="F146" s="8"/>
      <c r="G146" s="13"/>
      <c r="H146" s="9"/>
      <c r="I146" s="31"/>
      <c r="J146" s="32"/>
      <c r="K146" s="32"/>
      <c r="L146" s="32"/>
    </row>
    <row r="147" spans="1:12" ht="42.75">
      <c r="A147" s="1">
        <v>141</v>
      </c>
      <c r="B147" s="3" t="s">
        <v>138</v>
      </c>
      <c r="C147" s="1" t="s">
        <v>2</v>
      </c>
      <c r="D147" s="7">
        <v>1</v>
      </c>
      <c r="E147" s="12"/>
      <c r="F147" s="8"/>
      <c r="G147" s="13"/>
      <c r="H147" s="9"/>
      <c r="I147" s="31"/>
      <c r="J147" s="32"/>
      <c r="K147" s="32"/>
      <c r="L147" s="32"/>
    </row>
    <row r="148" spans="1:12" ht="42.75">
      <c r="A148" s="1">
        <v>142</v>
      </c>
      <c r="B148" s="3" t="s">
        <v>139</v>
      </c>
      <c r="C148" s="1" t="s">
        <v>2</v>
      </c>
      <c r="D148" s="7">
        <v>2</v>
      </c>
      <c r="E148" s="12"/>
      <c r="F148" s="8"/>
      <c r="G148" s="13"/>
      <c r="H148" s="9"/>
      <c r="I148" s="31"/>
      <c r="J148" s="32"/>
      <c r="K148" s="32"/>
      <c r="L148" s="32"/>
    </row>
    <row r="149" spans="1:12" ht="42.75">
      <c r="A149" s="1">
        <v>143</v>
      </c>
      <c r="B149" s="3" t="s">
        <v>140</v>
      </c>
      <c r="C149" s="1" t="s">
        <v>2</v>
      </c>
      <c r="D149" s="7">
        <v>2</v>
      </c>
      <c r="E149" s="12"/>
      <c r="F149" s="8"/>
      <c r="G149" s="13"/>
      <c r="H149" s="9"/>
      <c r="I149" s="31"/>
      <c r="J149" s="32"/>
      <c r="K149" s="32"/>
      <c r="L149" s="32"/>
    </row>
    <row r="150" spans="1:12" ht="14.25">
      <c r="A150" s="1">
        <v>144</v>
      </c>
      <c r="B150" s="3" t="s">
        <v>137</v>
      </c>
      <c r="C150" s="1" t="s">
        <v>2</v>
      </c>
      <c r="D150" s="7">
        <v>1</v>
      </c>
      <c r="E150" s="12"/>
      <c r="F150" s="8"/>
      <c r="G150" s="13"/>
      <c r="H150" s="9"/>
      <c r="I150" s="31"/>
      <c r="J150" s="32"/>
      <c r="K150" s="32"/>
      <c r="L150" s="32"/>
    </row>
    <row r="151" spans="1:12" ht="14.25">
      <c r="A151" s="1">
        <v>145</v>
      </c>
      <c r="B151" s="3" t="s">
        <v>141</v>
      </c>
      <c r="C151" s="1" t="s">
        <v>2</v>
      </c>
      <c r="D151" s="7">
        <v>35</v>
      </c>
      <c r="E151" s="12"/>
      <c r="F151" s="8"/>
      <c r="G151" s="13"/>
      <c r="H151" s="9"/>
      <c r="I151" s="31"/>
      <c r="J151" s="32"/>
      <c r="K151" s="32"/>
      <c r="L151" s="32"/>
    </row>
    <row r="152" spans="1:12" ht="15.75" thickBot="1">
      <c r="A152" s="40" t="s">
        <v>163</v>
      </c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35"/>
    </row>
    <row r="153" spans="1:12" ht="15">
      <c r="A153" s="41" t="s">
        <v>152</v>
      </c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36"/>
    </row>
    <row r="154" spans="1:12" ht="15.75" thickBot="1">
      <c r="A154" s="43" t="s">
        <v>153</v>
      </c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37"/>
    </row>
    <row r="158" spans="3:10" ht="14.25">
      <c r="C158" t="s">
        <v>168</v>
      </c>
      <c r="D158" t="s">
        <v>169</v>
      </c>
      <c r="J158" t="s">
        <v>167</v>
      </c>
    </row>
    <row r="159" ht="14.25">
      <c r="J159" t="s">
        <v>170</v>
      </c>
    </row>
  </sheetData>
  <sheetProtection/>
  <mergeCells count="9">
    <mergeCell ref="A152:K152"/>
    <mergeCell ref="A153:K153"/>
    <mergeCell ref="A154:K154"/>
    <mergeCell ref="H61:H68"/>
    <mergeCell ref="A21:K21"/>
    <mergeCell ref="A30:K30"/>
    <mergeCell ref="A56:K56"/>
    <mergeCell ref="A76:K76"/>
    <mergeCell ref="A120:K12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m.karczewska</dc:creator>
  <cp:keywords/>
  <dc:description/>
  <cp:lastModifiedBy>Ewa Korzeniowska</cp:lastModifiedBy>
  <cp:lastPrinted>2013-09-04T05:50:59Z</cp:lastPrinted>
  <dcterms:created xsi:type="dcterms:W3CDTF">2012-09-24T09:10:47Z</dcterms:created>
  <dcterms:modified xsi:type="dcterms:W3CDTF">2013-09-23T16:00:34Z</dcterms:modified>
  <cp:category/>
  <cp:version/>
  <cp:contentType/>
  <cp:contentStatus/>
</cp:coreProperties>
</file>